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19275" windowHeight="9975" tabRatio="970"/>
  </bookViews>
  <sheets>
    <sheet name="מגמות באשכולות" sheetId="4" r:id="rId1"/>
    <sheet name="ריכוז בקרות ארצי" sheetId="8" r:id="rId2"/>
    <sheet name="אגד תעבורה - ירושלים פרברי" sheetId="9" r:id="rId3"/>
    <sheet name="אגד תעבורה - ממוגן" sheetId="10" r:id="rId4"/>
    <sheet name="אגד תעבורה - קווי חרדים" sheetId="11" r:id="rId5"/>
    <sheet name="אונו - פת" sheetId="12" r:id="rId6"/>
    <sheet name="אילת עירוני ובינעירוני" sheetId="13" r:id="rId7"/>
    <sheet name="אלעד" sheetId="14" r:id="rId8"/>
    <sheet name="אשדוד - אשקלון - ירושלים" sheetId="15" r:id="rId9"/>
    <sheet name="אשדוד עירוני" sheetId="16" r:id="rId10"/>
    <sheet name="אשכול דרומי" sheetId="17" r:id="rId11"/>
    <sheet name="ב&quot;ש-ת&quot;א מורחב" sheetId="18" r:id="rId12"/>
    <sheet name="באר שבע עירוני" sheetId="19" r:id="rId13"/>
    <sheet name="ביתר עלית" sheetId="20" r:id="rId14"/>
    <sheet name="בת ים-רמת גן" sheetId="21" r:id="rId15"/>
    <sheet name="דרומי-בת ים" sheetId="22" r:id="rId16"/>
    <sheet name="דרומי-ראשלצ-חולון" sheetId="23" r:id="rId17"/>
    <sheet name="השרון" sheetId="24" r:id="rId18"/>
    <sheet name="חדרה-נתניה" sheetId="25" r:id="rId19"/>
    <sheet name="חדרה פרברי" sheetId="26" r:id="rId20"/>
    <sheet name="חולון עירוני ומטרופוליני " sheetId="27" r:id="rId21"/>
    <sheet name="חיפה - ירושלים - אילת" sheetId="28" r:id="rId22"/>
    <sheet name="חיפה - שרון - ירושלים" sheetId="29" r:id="rId23"/>
    <sheet name="חיפה עירוני" sheetId="30" r:id="rId24"/>
    <sheet name="חיפה פרברי" sheetId="31" r:id="rId25"/>
    <sheet name="טבריה" sheetId="32" r:id="rId26"/>
    <sheet name="יבנה-אשדוד-ת&quot;א" sheetId="33" r:id="rId27"/>
    <sheet name="יקנעם-טבעון" sheetId="34" r:id="rId28"/>
    <sheet name="ירושלים - ב.ברק קו 402" sheetId="35" r:id="rId29"/>
    <sheet name="ירושלים - באר שבע" sheetId="36" r:id="rId30"/>
    <sheet name="ירושלים - בית שמש" sheetId="37" r:id="rId31"/>
    <sheet name="ירושלים - שפלה" sheetId="38" r:id="rId32"/>
    <sheet name="ירושלים - תל אביב" sheetId="39" r:id="rId33"/>
    <sheet name="ירושלים עירוני" sheetId="40" r:id="rId34"/>
    <sheet name="ירושלים צפון - ציר מזרחי" sheetId="41" r:id="rId35"/>
    <sheet name="כביש 4 -ירושלים-בני ברק" sheetId="42" r:id="rId36"/>
    <sheet name="כרמיאל עירוני, כרמיאל-חיפה," sheetId="43" r:id="rId37"/>
    <sheet name="לוד- תל אביב" sheetId="44" r:id="rId38"/>
    <sheet name="מודיעין" sheetId="45" r:id="rId39"/>
    <sheet name="מודיעין עילית" sheetId="46" r:id="rId40"/>
    <sheet name="מזרחי-בני ברק" sheetId="47" r:id="rId41"/>
    <sheet name="מזרחי-רמת גן" sheetId="48" r:id="rId42"/>
    <sheet name="מרחב נצרת גי בי טורס" sheetId="49" r:id="rId43"/>
    <sheet name="מתמ&quot;ז - קריות" sheetId="50" r:id="rId44"/>
    <sheet name="נהריה-צפת" sheetId="51" r:id="rId45"/>
    <sheet name="נתניה - תל אביב" sheetId="52" r:id="rId46"/>
    <sheet name="נתניה עירוני" sheetId="53" r:id="rId47"/>
    <sheet name="עבר הירקון" sheetId="54" r:id="rId48"/>
    <sheet name="עפולה - בית שאן" sheetId="55" r:id="rId49"/>
    <sheet name="פרוזדור ירושלים" sheetId="56" r:id="rId50"/>
    <sheet name="פת-תא" sheetId="57" r:id="rId51"/>
    <sheet name="צפון הנגב" sheetId="58" r:id="rId52"/>
    <sheet name="קווי נצרת - נסיעות ותיירות" sheetId="59" r:id="rId53"/>
    <sheet name="קווי נצרת – שאמ" sheetId="60" r:id="rId54"/>
    <sheet name="קריית שמונה  - חיפה" sheetId="61" r:id="rId55"/>
    <sheet name="קריית שמונה עירוני" sheetId="62" r:id="rId56"/>
    <sheet name="ראשל&quot;צ עירוני" sheetId="63" r:id="rId57"/>
    <sheet name="ראשל&quot;צ פרברי" sheetId="64" r:id="rId58"/>
    <sheet name="רהט" sheetId="65" r:id="rId59"/>
    <sheet name="רחובות עירוני" sheetId="66" r:id="rId60"/>
    <sheet name="רחובות פרברי" sheetId="67" r:id="rId61"/>
    <sheet name="רמלה-לוד עירוני" sheetId="68" r:id="rId62"/>
    <sheet name="רמת הגולן" sheetId="69" r:id="rId63"/>
    <sheet name="שומרון" sheetId="70" r:id="rId64"/>
    <sheet name="תחרות - אשכול צפת" sheetId="71" r:id="rId65"/>
    <sheet name="תחרות - נהריה חיפה" sheetId="72" r:id="rId66"/>
    <sheet name="תחרות - נתניה חדרה" sheetId="73" r:id="rId67"/>
    <sheet name="תחרות - קווי 500" sheetId="74" r:id="rId68"/>
    <sheet name="תחרות - קווי חרדים" sheetId="75" r:id="rId69"/>
    <sheet name="תחרות - קווי שפרעם כפרים" sheetId="76" r:id="rId70"/>
    <sheet name="תחרות אשדוד - תל אביב" sheetId="77" r:id="rId71"/>
    <sheet name="תל אביב" sheetId="78" r:id="rId72"/>
    <sheet name="תל אביב - אשקלון" sheetId="79" r:id="rId73"/>
    <sheet name="תל אביב - גליל עמקים" sheetId="80" r:id="rId74"/>
    <sheet name="תל אביב - חדרה" sheetId="81" r:id="rId75"/>
    <sheet name="תל אביב - שרון - חיפה" sheetId="82" r:id="rId76"/>
    <sheet name="מפעיל-אגד" sheetId="83" r:id="rId77"/>
    <sheet name="מפעיל-אגד תעבורה" sheetId="84" r:id="rId78"/>
    <sheet name="מפעיל-דן" sheetId="89" r:id="rId79"/>
    <sheet name="מפעיל-מטרופולין" sheetId="92" r:id="rId80"/>
    <sheet name="מפעיל-נתיב אקספרס" sheetId="94" r:id="rId81"/>
    <sheet name="מפעיל-סופרבוס" sheetId="95" r:id="rId82"/>
    <sheet name="מפעיל-קווים" sheetId="96" r:id="rId83"/>
    <sheet name="מפעיל-קונקס" sheetId="97" r:id="rId84"/>
  </sheets>
  <calcPr calcId="144525" calcMode="manual"/>
</workbook>
</file>

<file path=xl/calcChain.xml><?xml version="1.0" encoding="utf-8"?>
<calcChain xmlns="http://schemas.openxmlformats.org/spreadsheetml/2006/main">
  <c r="AC7" i="97" l="1"/>
  <c r="AB7" i="97"/>
  <c r="AA7" i="97"/>
  <c r="Z7" i="97"/>
  <c r="Y7" i="97"/>
  <c r="X7" i="97"/>
  <c r="W7" i="97"/>
  <c r="V7" i="97"/>
  <c r="U7" i="97"/>
  <c r="T7" i="97"/>
  <c r="S7" i="97"/>
  <c r="R7" i="97"/>
  <c r="Q7" i="97"/>
  <c r="P7" i="97"/>
  <c r="O7" i="97"/>
  <c r="N7" i="97"/>
  <c r="M7" i="97"/>
  <c r="L7" i="97"/>
  <c r="K7" i="97"/>
  <c r="J7" i="97"/>
  <c r="I7" i="97"/>
  <c r="H7" i="97"/>
  <c r="G7" i="97"/>
  <c r="F7" i="97"/>
  <c r="E7" i="97"/>
  <c r="D7" i="97"/>
  <c r="C7" i="97"/>
  <c r="AC7" i="96"/>
  <c r="AB7" i="96"/>
  <c r="AA7" i="96"/>
  <c r="Z7" i="96"/>
  <c r="Y7" i="96"/>
  <c r="X7" i="96"/>
  <c r="W7" i="96"/>
  <c r="V7" i="96"/>
  <c r="U7" i="96"/>
  <c r="T7" i="96"/>
  <c r="S7" i="96"/>
  <c r="R7" i="96"/>
  <c r="Q7" i="96"/>
  <c r="P7" i="96"/>
  <c r="O7" i="96"/>
  <c r="N7" i="96"/>
  <c r="M7" i="96"/>
  <c r="L7" i="96"/>
  <c r="K7" i="96"/>
  <c r="J7" i="96"/>
  <c r="I7" i="96"/>
  <c r="H7" i="96"/>
  <c r="G7" i="96"/>
  <c r="F7" i="96"/>
  <c r="E7" i="96"/>
  <c r="D7" i="96"/>
  <c r="C7" i="96"/>
  <c r="AC7" i="95"/>
  <c r="AB7" i="95"/>
  <c r="AA7" i="95"/>
  <c r="Z7" i="95"/>
  <c r="Y7" i="95"/>
  <c r="X7" i="95"/>
  <c r="W7" i="95"/>
  <c r="V7" i="95"/>
  <c r="U7" i="95"/>
  <c r="T7" i="95"/>
  <c r="S7" i="95"/>
  <c r="R7" i="95"/>
  <c r="Q7" i="95"/>
  <c r="P7" i="95"/>
  <c r="O7" i="95"/>
  <c r="N7" i="95"/>
  <c r="M7" i="95"/>
  <c r="L7" i="95"/>
  <c r="K7" i="95"/>
  <c r="J7" i="95"/>
  <c r="I7" i="95"/>
  <c r="H7" i="95"/>
  <c r="G7" i="95"/>
  <c r="F7" i="95"/>
  <c r="E7" i="95"/>
  <c r="D7" i="95"/>
  <c r="C7" i="95"/>
  <c r="AC7" i="94"/>
  <c r="AB7" i="94"/>
  <c r="AA7" i="94"/>
  <c r="Z7" i="94"/>
  <c r="Y7" i="94"/>
  <c r="X7" i="94"/>
  <c r="W7" i="94"/>
  <c r="V7" i="94"/>
  <c r="U7" i="94"/>
  <c r="T7" i="94"/>
  <c r="S7" i="94"/>
  <c r="R7" i="94"/>
  <c r="Q7" i="94"/>
  <c r="P7" i="94"/>
  <c r="O7" i="94"/>
  <c r="N7" i="94"/>
  <c r="M7" i="94"/>
  <c r="L7" i="94"/>
  <c r="K7" i="94"/>
  <c r="J7" i="94"/>
  <c r="I7" i="94"/>
  <c r="H7" i="94"/>
  <c r="G7" i="94"/>
  <c r="F7" i="94"/>
  <c r="E7" i="94"/>
  <c r="D7" i="94"/>
  <c r="C7" i="94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E7" i="92"/>
  <c r="D7" i="92"/>
  <c r="C7" i="92"/>
  <c r="AC7" i="89"/>
  <c r="AB7" i="89"/>
  <c r="AA7" i="89"/>
  <c r="Z7" i="89"/>
  <c r="Y7" i="89"/>
  <c r="X7" i="89"/>
  <c r="W7" i="89"/>
  <c r="V7" i="89"/>
  <c r="U7" i="89"/>
  <c r="T7" i="89"/>
  <c r="S7" i="89"/>
  <c r="R7" i="89"/>
  <c r="Q7" i="89"/>
  <c r="P7" i="89"/>
  <c r="O7" i="89"/>
  <c r="N7" i="89"/>
  <c r="M7" i="89"/>
  <c r="L7" i="89"/>
  <c r="K7" i="89"/>
  <c r="J7" i="89"/>
  <c r="I7" i="89"/>
  <c r="H7" i="89"/>
  <c r="G7" i="89"/>
  <c r="F7" i="89"/>
  <c r="E7" i="89"/>
  <c r="D7" i="89"/>
  <c r="C7" i="89"/>
  <c r="AC7" i="84"/>
  <c r="AB7" i="84"/>
  <c r="AA7" i="84"/>
  <c r="Z7" i="84"/>
  <c r="Y7" i="84"/>
  <c r="X7" i="84"/>
  <c r="W7" i="84"/>
  <c r="V7" i="84"/>
  <c r="U7" i="84"/>
  <c r="T7" i="84"/>
  <c r="S7" i="84"/>
  <c r="R7" i="84"/>
  <c r="Q7" i="84"/>
  <c r="P7" i="84"/>
  <c r="O7" i="84"/>
  <c r="N7" i="84"/>
  <c r="M7" i="84"/>
  <c r="L7" i="84"/>
  <c r="K7" i="84"/>
  <c r="J7" i="84"/>
  <c r="I7" i="84"/>
  <c r="H7" i="84"/>
  <c r="G7" i="84"/>
  <c r="F7" i="84"/>
  <c r="E7" i="84"/>
  <c r="D7" i="84"/>
  <c r="C7" i="84"/>
  <c r="AC7" i="83"/>
  <c r="AB7" i="83"/>
  <c r="AA7" i="83"/>
  <c r="Z7" i="83"/>
  <c r="Y7" i="83"/>
  <c r="X7" i="83"/>
  <c r="W7" i="83"/>
  <c r="V7" i="83"/>
  <c r="U7" i="83"/>
  <c r="T7" i="83"/>
  <c r="S7" i="83"/>
  <c r="R7" i="83"/>
  <c r="Q7" i="83"/>
  <c r="P7" i="83"/>
  <c r="O7" i="83"/>
  <c r="N7" i="83"/>
  <c r="M7" i="83"/>
  <c r="L7" i="83"/>
  <c r="K7" i="83"/>
  <c r="J7" i="83"/>
  <c r="I7" i="83"/>
  <c r="H7" i="83"/>
  <c r="G7" i="83"/>
  <c r="F7" i="83"/>
  <c r="E7" i="83"/>
  <c r="D7" i="83"/>
  <c r="C7" i="83"/>
  <c r="AC7" i="82"/>
  <c r="AB7" i="82"/>
  <c r="AA7" i="82"/>
  <c r="Z7" i="82"/>
  <c r="Y7" i="82"/>
  <c r="X7" i="82"/>
  <c r="W7" i="82"/>
  <c r="V7" i="82"/>
  <c r="U7" i="82"/>
  <c r="T7" i="82"/>
  <c r="S7" i="82"/>
  <c r="R7" i="82"/>
  <c r="Q7" i="82"/>
  <c r="P7" i="82"/>
  <c r="O7" i="82"/>
  <c r="N7" i="82"/>
  <c r="M7" i="82"/>
  <c r="L7" i="82"/>
  <c r="K7" i="82"/>
  <c r="J7" i="82"/>
  <c r="I7" i="82"/>
  <c r="H7" i="82"/>
  <c r="G7" i="82"/>
  <c r="F7" i="82"/>
  <c r="E7" i="82"/>
  <c r="D7" i="82"/>
  <c r="C7" i="82"/>
  <c r="AC7" i="81"/>
  <c r="AB7" i="81"/>
  <c r="AA7" i="81"/>
  <c r="Z7" i="81"/>
  <c r="Y7" i="81"/>
  <c r="X7" i="81"/>
  <c r="W7" i="81"/>
  <c r="V7" i="81"/>
  <c r="U7" i="81"/>
  <c r="T7" i="81"/>
  <c r="S7" i="81"/>
  <c r="R7" i="81"/>
  <c r="Q7" i="81"/>
  <c r="P7" i="81"/>
  <c r="O7" i="81"/>
  <c r="N7" i="81"/>
  <c r="M7" i="81"/>
  <c r="L7" i="81"/>
  <c r="K7" i="81"/>
  <c r="J7" i="81"/>
  <c r="I7" i="81"/>
  <c r="H7" i="81"/>
  <c r="G7" i="81"/>
  <c r="F7" i="81"/>
  <c r="E7" i="81"/>
  <c r="D7" i="81"/>
  <c r="C7" i="81"/>
  <c r="AC7" i="80"/>
  <c r="AB7" i="80"/>
  <c r="AA7" i="80"/>
  <c r="Z7" i="80"/>
  <c r="Y7" i="80"/>
  <c r="X7" i="80"/>
  <c r="W7" i="80"/>
  <c r="V7" i="80"/>
  <c r="U7" i="80"/>
  <c r="T7" i="80"/>
  <c r="S7" i="80"/>
  <c r="R7" i="80"/>
  <c r="Q7" i="80"/>
  <c r="P7" i="80"/>
  <c r="O7" i="80"/>
  <c r="N7" i="80"/>
  <c r="M7" i="80"/>
  <c r="L7" i="80"/>
  <c r="K7" i="80"/>
  <c r="J7" i="80"/>
  <c r="I7" i="80"/>
  <c r="H7" i="80"/>
  <c r="G7" i="80"/>
  <c r="F7" i="80"/>
  <c r="E7" i="80"/>
  <c r="D7" i="80"/>
  <c r="C7" i="80"/>
  <c r="AC7" i="79"/>
  <c r="AB7" i="79"/>
  <c r="AA7" i="79"/>
  <c r="Z7" i="79"/>
  <c r="Y7" i="79"/>
  <c r="X7" i="79"/>
  <c r="W7" i="79"/>
  <c r="V7" i="79"/>
  <c r="U7" i="79"/>
  <c r="T7" i="79"/>
  <c r="S7" i="79"/>
  <c r="R7" i="79"/>
  <c r="Q7" i="79"/>
  <c r="P7" i="79"/>
  <c r="O7" i="79"/>
  <c r="N7" i="79"/>
  <c r="M7" i="79"/>
  <c r="L7" i="79"/>
  <c r="K7" i="79"/>
  <c r="J7" i="79"/>
  <c r="I7" i="79"/>
  <c r="H7" i="79"/>
  <c r="G7" i="79"/>
  <c r="F7" i="79"/>
  <c r="E7" i="79"/>
  <c r="D7" i="79"/>
  <c r="C7" i="79"/>
  <c r="AC7" i="78"/>
  <c r="AB7" i="78"/>
  <c r="AA7" i="78"/>
  <c r="Z7" i="78"/>
  <c r="Y7" i="78"/>
  <c r="X7" i="78"/>
  <c r="W7" i="78"/>
  <c r="V7" i="78"/>
  <c r="U7" i="78"/>
  <c r="T7" i="78"/>
  <c r="S7" i="78"/>
  <c r="R7" i="78"/>
  <c r="Q7" i="78"/>
  <c r="P7" i="78"/>
  <c r="O7" i="78"/>
  <c r="N7" i="78"/>
  <c r="M7" i="78"/>
  <c r="L7" i="78"/>
  <c r="K7" i="78"/>
  <c r="J7" i="78"/>
  <c r="I7" i="78"/>
  <c r="H7" i="78"/>
  <c r="G7" i="78"/>
  <c r="F7" i="78"/>
  <c r="E7" i="78"/>
  <c r="D7" i="78"/>
  <c r="C7" i="78"/>
  <c r="AC7" i="77"/>
  <c r="AB7" i="77"/>
  <c r="AA7" i="77"/>
  <c r="Z7" i="77"/>
  <c r="Y7" i="77"/>
  <c r="X7" i="77"/>
  <c r="W7" i="77"/>
  <c r="V7" i="77"/>
  <c r="U7" i="77"/>
  <c r="T7" i="77"/>
  <c r="S7" i="77"/>
  <c r="R7" i="77"/>
  <c r="Q7" i="77"/>
  <c r="P7" i="77"/>
  <c r="O7" i="77"/>
  <c r="N7" i="77"/>
  <c r="M7" i="77"/>
  <c r="L7" i="77"/>
  <c r="K7" i="77"/>
  <c r="J7" i="77"/>
  <c r="I7" i="77"/>
  <c r="H7" i="77"/>
  <c r="G7" i="77"/>
  <c r="F7" i="77"/>
  <c r="E7" i="77"/>
  <c r="D7" i="77"/>
  <c r="C7" i="77"/>
  <c r="AC7" i="76"/>
  <c r="AB7" i="76"/>
  <c r="AA7" i="76"/>
  <c r="Z7" i="76"/>
  <c r="Y7" i="76"/>
  <c r="X7" i="76"/>
  <c r="W7" i="76"/>
  <c r="V7" i="76"/>
  <c r="U7" i="76"/>
  <c r="T7" i="76"/>
  <c r="S7" i="76"/>
  <c r="R7" i="76"/>
  <c r="Q7" i="76"/>
  <c r="P7" i="76"/>
  <c r="O7" i="76"/>
  <c r="N7" i="76"/>
  <c r="M7" i="76"/>
  <c r="L7" i="76"/>
  <c r="K7" i="76"/>
  <c r="J7" i="76"/>
  <c r="I7" i="76"/>
  <c r="H7" i="76"/>
  <c r="G7" i="76"/>
  <c r="F7" i="76"/>
  <c r="E7" i="76"/>
  <c r="D7" i="76"/>
  <c r="C7" i="76"/>
  <c r="AC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I7" i="75"/>
  <c r="H7" i="75"/>
  <c r="G7" i="75"/>
  <c r="F7" i="75"/>
  <c r="E7" i="75"/>
  <c r="D7" i="75"/>
  <c r="C7" i="75"/>
  <c r="AC7" i="74"/>
  <c r="AB7" i="74"/>
  <c r="AA7" i="74"/>
  <c r="Z7" i="74"/>
  <c r="Y7" i="74"/>
  <c r="X7" i="74"/>
  <c r="W7" i="74"/>
  <c r="V7" i="74"/>
  <c r="U7" i="74"/>
  <c r="T7" i="74"/>
  <c r="S7" i="74"/>
  <c r="R7" i="74"/>
  <c r="Q7" i="74"/>
  <c r="P7" i="74"/>
  <c r="O7" i="74"/>
  <c r="N7" i="74"/>
  <c r="M7" i="74"/>
  <c r="L7" i="74"/>
  <c r="K7" i="74"/>
  <c r="J7" i="74"/>
  <c r="I7" i="74"/>
  <c r="H7" i="74"/>
  <c r="G7" i="74"/>
  <c r="F7" i="74"/>
  <c r="E7" i="74"/>
  <c r="D7" i="74"/>
  <c r="C7" i="74"/>
  <c r="AC7" i="73"/>
  <c r="AB7" i="73"/>
  <c r="AA7" i="73"/>
  <c r="Z7" i="73"/>
  <c r="Y7" i="73"/>
  <c r="X7" i="73"/>
  <c r="W7" i="73"/>
  <c r="V7" i="73"/>
  <c r="U7" i="73"/>
  <c r="T7" i="73"/>
  <c r="S7" i="73"/>
  <c r="R7" i="73"/>
  <c r="Q7" i="73"/>
  <c r="P7" i="73"/>
  <c r="O7" i="73"/>
  <c r="N7" i="73"/>
  <c r="M7" i="73"/>
  <c r="L7" i="73"/>
  <c r="K7" i="73"/>
  <c r="J7" i="73"/>
  <c r="I7" i="73"/>
  <c r="H7" i="73"/>
  <c r="G7" i="73"/>
  <c r="F7" i="73"/>
  <c r="E7" i="73"/>
  <c r="D7" i="73"/>
  <c r="C7" i="73"/>
  <c r="AC7" i="72"/>
  <c r="AB7" i="72"/>
  <c r="AA7" i="72"/>
  <c r="Z7" i="72"/>
  <c r="Y7" i="72"/>
  <c r="X7" i="72"/>
  <c r="W7" i="72"/>
  <c r="V7" i="72"/>
  <c r="U7" i="72"/>
  <c r="T7" i="72"/>
  <c r="S7" i="72"/>
  <c r="R7" i="72"/>
  <c r="Q7" i="72"/>
  <c r="P7" i="72"/>
  <c r="O7" i="72"/>
  <c r="N7" i="72"/>
  <c r="M7" i="72"/>
  <c r="L7" i="72"/>
  <c r="K7" i="72"/>
  <c r="J7" i="72"/>
  <c r="I7" i="72"/>
  <c r="H7" i="72"/>
  <c r="G7" i="72"/>
  <c r="F7" i="72"/>
  <c r="E7" i="72"/>
  <c r="D7" i="72"/>
  <c r="C7" i="72"/>
  <c r="AC7" i="71"/>
  <c r="AB7" i="71"/>
  <c r="AA7" i="71"/>
  <c r="Z7" i="71"/>
  <c r="Y7" i="71"/>
  <c r="X7" i="71"/>
  <c r="W7" i="71"/>
  <c r="V7" i="71"/>
  <c r="U7" i="71"/>
  <c r="T7" i="71"/>
  <c r="S7" i="71"/>
  <c r="R7" i="71"/>
  <c r="Q7" i="71"/>
  <c r="P7" i="71"/>
  <c r="O7" i="71"/>
  <c r="N7" i="71"/>
  <c r="M7" i="71"/>
  <c r="L7" i="71"/>
  <c r="K7" i="71"/>
  <c r="J7" i="71"/>
  <c r="I7" i="71"/>
  <c r="H7" i="71"/>
  <c r="G7" i="71"/>
  <c r="F7" i="71"/>
  <c r="E7" i="71"/>
  <c r="D7" i="71"/>
  <c r="C7" i="71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D7" i="70"/>
  <c r="C7" i="70"/>
  <c r="AC7" i="69"/>
  <c r="AB7" i="69"/>
  <c r="AA7" i="69"/>
  <c r="Z7" i="69"/>
  <c r="Y7" i="69"/>
  <c r="X7" i="69"/>
  <c r="W7" i="69"/>
  <c r="V7" i="69"/>
  <c r="U7" i="69"/>
  <c r="T7" i="69"/>
  <c r="S7" i="69"/>
  <c r="R7" i="69"/>
  <c r="Q7" i="69"/>
  <c r="P7" i="69"/>
  <c r="O7" i="69"/>
  <c r="N7" i="69"/>
  <c r="M7" i="69"/>
  <c r="L7" i="69"/>
  <c r="K7" i="69"/>
  <c r="J7" i="69"/>
  <c r="I7" i="69"/>
  <c r="H7" i="69"/>
  <c r="G7" i="69"/>
  <c r="F7" i="69"/>
  <c r="E7" i="69"/>
  <c r="D7" i="69"/>
  <c r="C7" i="69"/>
  <c r="AC7" i="68"/>
  <c r="AB7" i="68"/>
  <c r="AA7" i="68"/>
  <c r="Z7" i="68"/>
  <c r="Y7" i="68"/>
  <c r="X7" i="68"/>
  <c r="W7" i="68"/>
  <c r="V7" i="68"/>
  <c r="U7" i="68"/>
  <c r="T7" i="68"/>
  <c r="S7" i="68"/>
  <c r="R7" i="68"/>
  <c r="Q7" i="68"/>
  <c r="P7" i="68"/>
  <c r="O7" i="68"/>
  <c r="N7" i="68"/>
  <c r="M7" i="68"/>
  <c r="L7" i="68"/>
  <c r="K7" i="68"/>
  <c r="J7" i="68"/>
  <c r="I7" i="68"/>
  <c r="H7" i="68"/>
  <c r="G7" i="68"/>
  <c r="F7" i="68"/>
  <c r="E7" i="68"/>
  <c r="D7" i="68"/>
  <c r="C7" i="68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E7" i="67"/>
  <c r="D7" i="67"/>
  <c r="C7" i="67"/>
  <c r="AC7" i="66"/>
  <c r="AB7" i="66"/>
  <c r="AA7" i="66"/>
  <c r="Z7" i="66"/>
  <c r="Y7" i="66"/>
  <c r="X7" i="66"/>
  <c r="W7" i="66"/>
  <c r="V7" i="66"/>
  <c r="U7" i="66"/>
  <c r="T7" i="66"/>
  <c r="S7" i="66"/>
  <c r="R7" i="66"/>
  <c r="Q7" i="66"/>
  <c r="P7" i="66"/>
  <c r="O7" i="66"/>
  <c r="N7" i="66"/>
  <c r="M7" i="66"/>
  <c r="L7" i="66"/>
  <c r="K7" i="66"/>
  <c r="J7" i="66"/>
  <c r="I7" i="66"/>
  <c r="H7" i="66"/>
  <c r="G7" i="66"/>
  <c r="F7" i="66"/>
  <c r="E7" i="66"/>
  <c r="D7" i="66"/>
  <c r="C7" i="66"/>
  <c r="AC7" i="65"/>
  <c r="AB7" i="65"/>
  <c r="AA7" i="65"/>
  <c r="Z7" i="65"/>
  <c r="Y7" i="65"/>
  <c r="X7" i="65"/>
  <c r="W7" i="65"/>
  <c r="V7" i="65"/>
  <c r="U7" i="65"/>
  <c r="T7" i="65"/>
  <c r="S7" i="65"/>
  <c r="R7" i="65"/>
  <c r="Q7" i="65"/>
  <c r="P7" i="65"/>
  <c r="O7" i="65"/>
  <c r="N7" i="65"/>
  <c r="M7" i="65"/>
  <c r="L7" i="65"/>
  <c r="K7" i="65"/>
  <c r="J7" i="65"/>
  <c r="I7" i="65"/>
  <c r="H7" i="65"/>
  <c r="G7" i="65"/>
  <c r="F7" i="65"/>
  <c r="E7" i="65"/>
  <c r="D7" i="65"/>
  <c r="C7" i="65"/>
  <c r="AC7" i="64"/>
  <c r="AB7" i="64"/>
  <c r="AA7" i="64"/>
  <c r="Z7" i="64"/>
  <c r="Y7" i="64"/>
  <c r="X7" i="64"/>
  <c r="W7" i="64"/>
  <c r="V7" i="64"/>
  <c r="U7" i="64"/>
  <c r="T7" i="64"/>
  <c r="S7" i="64"/>
  <c r="R7" i="64"/>
  <c r="Q7" i="64"/>
  <c r="P7" i="64"/>
  <c r="O7" i="64"/>
  <c r="N7" i="64"/>
  <c r="M7" i="64"/>
  <c r="L7" i="64"/>
  <c r="K7" i="64"/>
  <c r="J7" i="64"/>
  <c r="I7" i="64"/>
  <c r="H7" i="64"/>
  <c r="G7" i="64"/>
  <c r="F7" i="64"/>
  <c r="E7" i="64"/>
  <c r="D7" i="64"/>
  <c r="C7" i="64"/>
  <c r="AC7" i="63"/>
  <c r="AB7" i="63"/>
  <c r="AA7" i="63"/>
  <c r="Z7" i="63"/>
  <c r="Y7" i="63"/>
  <c r="X7" i="63"/>
  <c r="W7" i="63"/>
  <c r="V7" i="63"/>
  <c r="U7" i="63"/>
  <c r="T7" i="63"/>
  <c r="S7" i="63"/>
  <c r="R7" i="63"/>
  <c r="Q7" i="63"/>
  <c r="P7" i="63"/>
  <c r="O7" i="63"/>
  <c r="N7" i="63"/>
  <c r="M7" i="63"/>
  <c r="L7" i="63"/>
  <c r="K7" i="63"/>
  <c r="J7" i="63"/>
  <c r="I7" i="63"/>
  <c r="H7" i="63"/>
  <c r="G7" i="63"/>
  <c r="F7" i="63"/>
  <c r="E7" i="63"/>
  <c r="D7" i="63"/>
  <c r="C7" i="63"/>
  <c r="AC7" i="62"/>
  <c r="AB7" i="62"/>
  <c r="AA7" i="62"/>
  <c r="Z7" i="62"/>
  <c r="Y7" i="62"/>
  <c r="X7" i="62"/>
  <c r="W7" i="62"/>
  <c r="V7" i="62"/>
  <c r="U7" i="62"/>
  <c r="T7" i="62"/>
  <c r="S7" i="62"/>
  <c r="R7" i="62"/>
  <c r="Q7" i="62"/>
  <c r="P7" i="62"/>
  <c r="O7" i="62"/>
  <c r="N7" i="62"/>
  <c r="M7" i="62"/>
  <c r="L7" i="62"/>
  <c r="K7" i="62"/>
  <c r="J7" i="62"/>
  <c r="I7" i="62"/>
  <c r="H7" i="62"/>
  <c r="G7" i="62"/>
  <c r="F7" i="62"/>
  <c r="E7" i="62"/>
  <c r="D7" i="62"/>
  <c r="C7" i="62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C7" i="61"/>
  <c r="AC7" i="60"/>
  <c r="AB7" i="60"/>
  <c r="AA7" i="60"/>
  <c r="Z7" i="60"/>
  <c r="Y7" i="60"/>
  <c r="X7" i="60"/>
  <c r="W7" i="60"/>
  <c r="V7" i="60"/>
  <c r="U7" i="60"/>
  <c r="T7" i="60"/>
  <c r="S7" i="60"/>
  <c r="R7" i="60"/>
  <c r="Q7" i="60"/>
  <c r="P7" i="60"/>
  <c r="O7" i="60"/>
  <c r="N7" i="60"/>
  <c r="M7" i="60"/>
  <c r="L7" i="60"/>
  <c r="K7" i="60"/>
  <c r="J7" i="60"/>
  <c r="I7" i="60"/>
  <c r="H7" i="60"/>
  <c r="G7" i="60"/>
  <c r="F7" i="60"/>
  <c r="E7" i="60"/>
  <c r="D7" i="60"/>
  <c r="C7" i="60"/>
  <c r="AC7" i="59"/>
  <c r="AB7" i="59"/>
  <c r="AA7" i="59"/>
  <c r="Z7" i="59"/>
  <c r="Y7" i="59"/>
  <c r="X7" i="59"/>
  <c r="W7" i="59"/>
  <c r="V7" i="59"/>
  <c r="U7" i="59"/>
  <c r="T7" i="59"/>
  <c r="S7" i="59"/>
  <c r="R7" i="59"/>
  <c r="Q7" i="59"/>
  <c r="P7" i="59"/>
  <c r="O7" i="59"/>
  <c r="N7" i="59"/>
  <c r="M7" i="59"/>
  <c r="L7" i="59"/>
  <c r="K7" i="59"/>
  <c r="J7" i="59"/>
  <c r="I7" i="59"/>
  <c r="H7" i="59"/>
  <c r="G7" i="59"/>
  <c r="F7" i="59"/>
  <c r="E7" i="59"/>
  <c r="D7" i="59"/>
  <c r="C7" i="59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C7" i="57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F7" i="56"/>
  <c r="E7" i="56"/>
  <c r="D7" i="56"/>
  <c r="C7" i="56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N7" i="55"/>
  <c r="M7" i="55"/>
  <c r="L7" i="55"/>
  <c r="K7" i="55"/>
  <c r="J7" i="55"/>
  <c r="I7" i="55"/>
  <c r="H7" i="55"/>
  <c r="G7" i="55"/>
  <c r="F7" i="55"/>
  <c r="E7" i="55"/>
  <c r="D7" i="55"/>
  <c r="C7" i="55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C7" i="54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AC7" i="52"/>
  <c r="AB7" i="52"/>
  <c r="AA7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E7" i="52"/>
  <c r="D7" i="52"/>
  <c r="C7" i="52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C7" i="50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E7" i="47"/>
  <c r="D7" i="47"/>
  <c r="C7" i="47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AC7" i="39"/>
  <c r="AB7" i="39"/>
  <c r="AA7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D7" i="38"/>
  <c r="C7" i="38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C7" i="37"/>
  <c r="AC7" i="36"/>
  <c r="AB7" i="36"/>
  <c r="AA7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AC7" i="35"/>
  <c r="AB7" i="35"/>
  <c r="AA7" i="35"/>
  <c r="Z7" i="35"/>
  <c r="Y7" i="35"/>
  <c r="X7" i="35"/>
  <c r="W7" i="35"/>
  <c r="V7" i="35"/>
  <c r="U7" i="35"/>
  <c r="T7" i="35"/>
  <c r="S7" i="35"/>
  <c r="R7" i="35"/>
  <c r="Q7" i="35"/>
  <c r="P7" i="35"/>
  <c r="O7" i="35"/>
  <c r="N7" i="35"/>
  <c r="M7" i="35"/>
  <c r="L7" i="35"/>
  <c r="K7" i="35"/>
  <c r="J7" i="35"/>
  <c r="I7" i="35"/>
  <c r="H7" i="35"/>
  <c r="G7" i="35"/>
  <c r="F7" i="35"/>
  <c r="E7" i="35"/>
  <c r="D7" i="35"/>
  <c r="C7" i="35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C7" i="34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AC6" i="8"/>
</calcChain>
</file>

<file path=xl/comments1.xml><?xml version="1.0" encoding="utf-8"?>
<comments xmlns="http://schemas.openxmlformats.org/spreadsheetml/2006/main">
  <authors>
    <author>ofer</author>
  </authors>
  <commentList>
    <comment ref="O10" authorId="0">
      <text>
        <r>
          <rPr>
            <b/>
            <sz val="9"/>
            <color indexed="81"/>
            <rFont val="Tahoma"/>
            <family val="2"/>
          </rPr>
          <t>המפעיל מרגלית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המפעיל מרגלית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המפעיל מרגלית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המפעיל מרגלית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המפעיל מרגלית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8" authorId="0">
      <text>
        <r>
          <rPr>
            <b/>
            <sz val="9"/>
            <color indexed="81"/>
            <rFont val="Tahoma"/>
            <family val="2"/>
          </rPr>
          <t>המפעיל "ביתר תור"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>המפעיל "ביתר תור"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8" authorId="0">
      <text>
        <r>
          <rPr>
            <b/>
            <sz val="9"/>
            <color indexed="81"/>
            <rFont val="Tahoma"/>
            <family val="2"/>
          </rPr>
          <t>המפעיל "ביתר תור"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8" authorId="0">
      <text>
        <r>
          <rPr>
            <b/>
            <sz val="9"/>
            <color indexed="81"/>
            <rFont val="Tahoma"/>
            <family val="2"/>
          </rPr>
          <t>המפעיל "ביתר תור"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<sst xmlns="http://schemas.openxmlformats.org/spreadsheetml/2006/main" count="7457" uniqueCount="633">
  <si>
    <t>אשכול</t>
  </si>
  <si>
    <t>מפעיל</t>
  </si>
  <si>
    <t>מדד החריגה</t>
  </si>
  <si>
    <t>שינוי באחוזים מתקופה קודמת</t>
  </si>
  <si>
    <t>דירוג</t>
  </si>
  <si>
    <t>ליקויים עיקריים</t>
  </si>
  <si>
    <t>מגמות חיוביות</t>
  </si>
  <si>
    <t>7-12/03</t>
  </si>
  <si>
    <t>1-6/04</t>
  </si>
  <si>
    <t>7-12/04</t>
  </si>
  <si>
    <t>1-6/05</t>
  </si>
  <si>
    <t>7-12/05</t>
  </si>
  <si>
    <t>1-6/06</t>
  </si>
  <si>
    <t>7-12/06</t>
  </si>
  <si>
    <t>1-6/07</t>
  </si>
  <si>
    <t>7-12/07</t>
  </si>
  <si>
    <t>1-6/08</t>
  </si>
  <si>
    <t>7-12/08</t>
  </si>
  <si>
    <t>1-6/09</t>
  </si>
  <si>
    <t>7-12/09</t>
  </si>
  <si>
    <t>1-6/10</t>
  </si>
  <si>
    <t>7-12/10</t>
  </si>
  <si>
    <t>1-6/11</t>
  </si>
  <si>
    <t>7-12/11</t>
  </si>
  <si>
    <t>1-6/12</t>
  </si>
  <si>
    <t>7-12/12</t>
  </si>
  <si>
    <t>עפולה - בית שאן</t>
  </si>
  <si>
    <t>קווים</t>
  </si>
  <si>
    <t>ליקויים באוטובוסים</t>
  </si>
  <si>
    <t>לא נצפו הקדמות ואי ביצוע בתקופה, מיעוט איחורים, מיעוט חריגות נהיגה</t>
  </si>
  <si>
    <t>קווי נצרת - נסיעות ותיירות</t>
  </si>
  <si>
    <t>נסיעות ותיירות</t>
  </si>
  <si>
    <t>חריגות מסלול נסיעה ועצירה בתחנות</t>
  </si>
  <si>
    <t>מיעוט אי ביצוע, וחריגות נהיגה</t>
  </si>
  <si>
    <t>קווי נצרת – שאמ</t>
  </si>
  <si>
    <t>שאמ</t>
  </si>
  <si>
    <t>ריבוי חריגות אדיבות נהג, ליקויים באוטובוסים</t>
  </si>
  <si>
    <t>מיעוט חריגות לו"ז בתקופה, ירידה בחריגות נהיגה</t>
  </si>
  <si>
    <t>נהריה-צפת</t>
  </si>
  <si>
    <t>נתיב אקספרס</t>
  </si>
  <si>
    <t xml:space="preserve">חריגות הצגת שילוט הקו על האוטובוס, ריבוי חריגות הצגת לו"ז </t>
  </si>
  <si>
    <t>צפון הנגב</t>
  </si>
  <si>
    <t>אגד תעבורה</t>
  </si>
  <si>
    <t>עלייה בהקדמות ובאיחורים, בחריגות מכירת כרטיסים והנחות, ובחריגות אדיבות הנהג</t>
  </si>
  <si>
    <t>רהט</t>
  </si>
  <si>
    <t>גלים</t>
  </si>
  <si>
    <t>חריגות מכירת כרטיסים והנחות, ריבוי חריגות אדיבות הנהג ,צפיפות וליקויים באוטובוסים</t>
  </si>
  <si>
    <t>מיעוט חריגות לו"ז בתקופה, מיעוט חריגות נהיגה</t>
  </si>
  <si>
    <t>אלעד</t>
  </si>
  <si>
    <t>ריבוי איחורים, אי ביצוע, חריגות מסלול נסיעה ועצירה בתחנות, לכלוך באוטובוסים</t>
  </si>
  <si>
    <t>לא נצפו הקדמות בתקופה</t>
  </si>
  <si>
    <t>מודיעין</t>
  </si>
  <si>
    <t>קונקס</t>
  </si>
  <si>
    <t>ריבוי איחורים, עלייה בחריגות מסלול נסיעה ועצירה בתחנות, ריבוי חריגות שילוט הקו על האוטובוס</t>
  </si>
  <si>
    <t>חדרה-נתניה</t>
  </si>
  <si>
    <t>עלייה באיחורים, בחריגות מכירת כרטיסים והנחות ,ובחריגות מסלול נסיעה ועצירה בתחנות</t>
  </si>
  <si>
    <t>יבנה-אשדוד-ת"א</t>
  </si>
  <si>
    <t>ריבוי איחורים, אי ביצוע, והקדמות, עלייה בחריגות מסלול נסיעה ועצירה בתחנות</t>
  </si>
  <si>
    <t>מודיעין עילית</t>
  </si>
  <si>
    <t>סופרבוס</t>
  </si>
  <si>
    <t>ריבוי חריגות מסלול נסיעה ועצירה בתחנות, צפיפות באוטובוסים, ריבוי חריגות שילוט הקו על האוטובוס</t>
  </si>
  <si>
    <t>ירידה באיחורים, מיעוט חריגות נהיגה</t>
  </si>
  <si>
    <t>נתניה - תל אביב</t>
  </si>
  <si>
    <t>עלייה בהקדמות ובאיחורים, בחריגות מסלול נסיעה ועצירה בתחנות , ובחריגות נהיגה רחוק מהמדרכה</t>
  </si>
  <si>
    <t>לוד- תל אביב</t>
  </si>
  <si>
    <t>ריבוי איחורים, עלייה באי ביצוע, ריבוי חריגות מכירת כרטיסים והנחות, לכלוך באוטובוסים</t>
  </si>
  <si>
    <t>ירידה בחריגות נהיגה</t>
  </si>
  <si>
    <t>פרוזדור ירושלים</t>
  </si>
  <si>
    <t>חריגות מסלול נסיעה ועצירה בתחנות, צפיפות באוטובוסים</t>
  </si>
  <si>
    <t>שומרון</t>
  </si>
  <si>
    <t>אפיקים</t>
  </si>
  <si>
    <t>עלייה בחריגות מסלול נסיעה ועצירה בתחנות, בחריגות נהיגה רחוק מהמדרכה, ושילוט הקו על האוטובוס</t>
  </si>
  <si>
    <t>באר שבע עירוני</t>
  </si>
  <si>
    <t>מטרודן</t>
  </si>
  <si>
    <t>ריבוי הקדמות, ריבוי חריגות אדיבות נהג ,צפיפות באוטובוסים, חריגות מכירת כרטיסים והנחות</t>
  </si>
  <si>
    <t>טבריה</t>
  </si>
  <si>
    <t>ריבוי איחורים ,אי ביצוע, ריבוי ליקויים באוטובוסים, עלייה בחריגות אדיבות נהג</t>
  </si>
  <si>
    <t>רמלה-לוד עירוני</t>
  </si>
  <si>
    <t>ריבוי איחורים, ריבוי חריגות מכירת כרטיסים והנחות</t>
  </si>
  <si>
    <t>אשדוד עירוני</t>
  </si>
  <si>
    <t>ריבוי חריגות נהיגה רחוק מהמדרכה, עלייה בחריגות מכירת כרטיסים והנחות, ליקויים באוטובוסים</t>
  </si>
  <si>
    <t>נתניה עירוני</t>
  </si>
  <si>
    <t>מדורג ראשון, ירידה בחריגות נהיגה, מיעוט חריגות לו"ז בתקופה</t>
  </si>
  <si>
    <t>ב"ש-ת"א מורחב</t>
  </si>
  <si>
    <t>מטרופולין</t>
  </si>
  <si>
    <t xml:space="preserve">חריגות מסלול נסיעה ועצירה בתחנות, צפיפות וליקויים באוטובוסים, חריגות נהיגה בעיקר דיבור בנייד </t>
  </si>
  <si>
    <t>השרון</t>
  </si>
  <si>
    <t>חריגות מסלול נסיעה ועצירה בתחנות, ריבוי חריגות נהיגה בעיקר עצירה רחוק מהמדרכה</t>
  </si>
  <si>
    <t>יקנעם-טבעון</t>
  </si>
  <si>
    <t>אומני אקספרס</t>
  </si>
  <si>
    <t>חריגות מידע לציבור</t>
  </si>
  <si>
    <t>רמת הגולן</t>
  </si>
  <si>
    <t>מועצה אזורית גולן</t>
  </si>
  <si>
    <t xml:space="preserve">איחורים, עלייה באי ביצוע, ריבוי חריגות אדיבות נהג </t>
  </si>
  <si>
    <t>לא נצפו הקדמות בתקופה, מיעוט חריגות נהיגה</t>
  </si>
  <si>
    <t>אונו - פת</t>
  </si>
  <si>
    <t>חריגות מכירת כרטיסים והנחות, ליקויים באוטובוסים, חריגות נהיגה</t>
  </si>
  <si>
    <t>כביש 4 -ירושלים-בני ברק</t>
  </si>
  <si>
    <t>אי ביצוע, ריבוי חריגות מסלול נסיעה ועצירה בתחנות ,חריגות נהיגה דיבור בנייד ועצירה רחוק מהמדרכה</t>
  </si>
  <si>
    <t>מרחב נצרת גי בי טורס</t>
  </si>
  <si>
    <t>גי.בי.טורס</t>
  </si>
  <si>
    <t>ריבוי איחורים, עלייה בחריגות אדיבות נהג, ליקויים באוטובוסים, חריגות שילוט הקו על האוטובוס</t>
  </si>
  <si>
    <t>אגד תעבורה - ירושלים פרברי</t>
  </si>
  <si>
    <t>אגד</t>
  </si>
  <si>
    <t>הקדמות, ריבוי חריגות נהיגה בעיקר עצירה רחוק מהמדרכה, לכלוך וליקויים באוטובוסים</t>
  </si>
  <si>
    <t>אגד תעבורה - ממוגן</t>
  </si>
  <si>
    <t>ריבוי איחורים, צפיפות באוטובוסים, חריגת אי פרסום דרכי התקשרות למפעיל</t>
  </si>
  <si>
    <t>אגד תעבורה - קווי חרדים</t>
  </si>
  <si>
    <t>איחורים, לכלוך באוטובוסים, חריגות שילוט הקו על האוטובוס, חריגות מסלול נסיעה ועצירה בתחנות</t>
  </si>
  <si>
    <t>אילת עירוני ובינעירוני</t>
  </si>
  <si>
    <t>ריבוי חריגות אדיבות נהג, חריגות מכירת כרטיסים והנחות, חריגות מסלול נסיעה ועצירה בתחנות</t>
  </si>
  <si>
    <t>אשדוד - אשקלון - ירושלים</t>
  </si>
  <si>
    <t>ריבוי איחורים ואי ביצוע ,חריגות מסלול נסיעה ועצירה בתחנות ,צפיפות באוטובוסים, חריגות שילוט הקו</t>
  </si>
  <si>
    <t>מיעוט חריגות נהיגה</t>
  </si>
  <si>
    <t>אשכול דרומי</t>
  </si>
  <si>
    <t xml:space="preserve"> חריגות מסלול נסיעה ועצירה בתחנות, חריגות אדיבות נהג, ליקויים באוטובוסים, ריבוי חריגות שילוט הקו</t>
  </si>
  <si>
    <t>חדרה פרברי</t>
  </si>
  <si>
    <t>עלייה בחריגות מכירת כרטיסים והנחות</t>
  </si>
  <si>
    <t>מיעוט איחורים ואי ביצוע</t>
  </si>
  <si>
    <t>חולון עירוני ומטרופוליני + תחרות חולון</t>
  </si>
  <si>
    <t>ריבוי חריגות מכירת כרטיסים והנחות, חריגות התאמת האוטובוס לקו</t>
  </si>
  <si>
    <t>חיפה - ירושלים - אילת</t>
  </si>
  <si>
    <t>מדורג אחרון, ריבוי חריגות מכירת כרטיסים והנחות, ריבוי חריגות נהיגה, חריגות שילוט הקו על האוטובוס</t>
  </si>
  <si>
    <t>חיפה - שרון - ירושלים</t>
  </si>
  <si>
    <t>ריבוי איחורים, עלייה באי ביצוע, ריבוי חריגות מסלול נסיעה ועצירה בתחנות, ריבוי ליקויים באוטובוסים</t>
  </si>
  <si>
    <t>חיפה עירוני</t>
  </si>
  <si>
    <t>עלייה באיחורים, ריבוי לכלוך באוטובוסים, חריגת הדבקת מדבקות פרסומת בניגוד להסכם</t>
  </si>
  <si>
    <t>חיפה פרברי</t>
  </si>
  <si>
    <t>איחורים</t>
  </si>
  <si>
    <t>לא נצפו הקדמות ואי ביצוע בתקופה, מיעוט חריגות נהיגה</t>
  </si>
  <si>
    <t>ירושלים - ב.ברק קו 402</t>
  </si>
  <si>
    <t>ריבוי אי ביצוע, ריבוי חריגות מסלול נסיעה ועצירה בתחנות, עלייה בחריגות מכירת כרטיסים והנחות</t>
  </si>
  <si>
    <t>ירושלים - באר שבע</t>
  </si>
  <si>
    <t xml:space="preserve">עלייה באיחורים ואי ביצוע, ריבוי חריגות מסלול נסיעה ועצירה בתחנות, חריגות שילוט הקו על האוטובוס </t>
  </si>
  <si>
    <t>ירושלים - בית שמש</t>
  </si>
  <si>
    <t>ריבוי חריגות אדיבות נהג, חריגות מסלול נסיעה ועצירה בתחנות, ריבוי חריגות שילוט הקו על האוטובוס</t>
  </si>
  <si>
    <t>לא נצפו הקדמות בתקופה, מיעוט איחורים ואי ביצוע</t>
  </si>
  <si>
    <t>ירושלים - שפלה</t>
  </si>
  <si>
    <t>ריבוי איחורים, ריבוי חריגות מסלול נסיעה ועצירה בתחנות, ריבוי חריגות אדיבות נהג, צפיפות באוטובוסים</t>
  </si>
  <si>
    <t>ירושלים - תל אביב</t>
  </si>
  <si>
    <t>חריגות לו"ז, ריבוי חריגות מסלול נסיעה ועצירה בתחנות, ריבוי ליקויים באוטובוסים, וחריגות שילוט הקו</t>
  </si>
  <si>
    <t>ירושלים עירוני</t>
  </si>
  <si>
    <t>עלייה בחריגות נהיגה בעיקר עצירה רחוק מהמדרכה, צפיפות ולכלוך באוטובוסים</t>
  </si>
  <si>
    <t>ירושלים צפון - ציר מזרחי</t>
  </si>
  <si>
    <t>ריבוי איחורים, חריגות מסלול נסיעה ועצירה בתחנות, חריגות נהיגה אחרות, ריבוי חריגות שילוט הקו</t>
  </si>
  <si>
    <t>כרמיאל עירוני, כרמיאל-חיפה, חיפה-טבריה</t>
  </si>
  <si>
    <t>איחורים, ריבוי חריגות מסלול נסיעה ועצירה בתחנות, ריבוי חריגות נהיגה, ריבוי ליקויים באוטובוסים</t>
  </si>
  <si>
    <t>מתמ"ז - קריות</t>
  </si>
  <si>
    <t>איחורים, ריבוי חריגות נהיגה, חריגות מסלול נסיעה ועצירה בתחנות, מדבקות פרסומת בניגוד להסכם</t>
  </si>
  <si>
    <t>קריית שמונה  - חיפה</t>
  </si>
  <si>
    <t>ריבוי איחורים, ריבוי חריגות מסלול נסיעה ועצירה בתחנות, ריבוי חריגות שילוט הקו על האוטובוס</t>
  </si>
  <si>
    <t>קריית שמונה עירוני</t>
  </si>
  <si>
    <t>חריגות התאמת האוטובוס לקו, חריגות שילוט הקו על האוטובוס, מדבקות פרסומת בניגוד להסכם</t>
  </si>
  <si>
    <t>ראשל"צ עירוני</t>
  </si>
  <si>
    <t>אי ביצוע, חריגות מסלול נסיעה ועצירה בתחנות, ריבוי חריגות לכלוך באוטובוסים</t>
  </si>
  <si>
    <t>ראשל"צ פרברי</t>
  </si>
  <si>
    <t>עלייה באי ביצוע, הקדמות, איחורים, ריבוי חריגות אדיבות נהג, חריגות מסלול נסיעה ועצירה בתחנות</t>
  </si>
  <si>
    <t>רחובות עירוני</t>
  </si>
  <si>
    <t>עלייה באי ביצוע, עלייה בחריגות אדיבות נהג, חריגות מסלול נסיעה ועצירה בתחנות</t>
  </si>
  <si>
    <t>רחובות פרברי</t>
  </si>
  <si>
    <t>ריבוי איחורים, עלייה בחריגות מכירת כרטיסים והנחות, ריבוי חריגות שילוט הקו על האוטובוס</t>
  </si>
  <si>
    <t>תחרות - אשכול צפת</t>
  </si>
  <si>
    <t>עלייה באיחורים ואי ביצוע, ריבוי חריגות מסלול נסיעה ועצירה בתחנות, ריבוי חריגות אדיבות נהג</t>
  </si>
  <si>
    <t>תחרות - נהריה חיפה</t>
  </si>
  <si>
    <t>עלייה בחריגות לו"ז, חריגות מסלול נסיעה ועצירה בתחנות, עלייה בחריגות נהיגה רחוק מהמדרכה</t>
  </si>
  <si>
    <t>תחרות - נתניה חדרה</t>
  </si>
  <si>
    <t>אי ביצוע, ריבוי חריגות מכירת כרטיסים ונסיעות, ריבוי חריגות התאמת האוטובוס לקו</t>
  </si>
  <si>
    <t>תחרות - קווי 500</t>
  </si>
  <si>
    <t>עלייה בחריגות נהיגה עצירה רחוק מהמדרכה ונהיגה אחרת, ריבוי חריגות התאמת האוטובוס לקו</t>
  </si>
  <si>
    <t>תחרות - קווי חרדים</t>
  </si>
  <si>
    <t>ריבוי איחורים, ריבוי חריגות מסלול נסיעה ועצירה בתחנות, עלייה בחריגות נהיגה, חריגות אדיבות נהג</t>
  </si>
  <si>
    <t>תחרות - קווי שפרעם כפרים</t>
  </si>
  <si>
    <t>ריבוי איחורים, חריגות מסלול נסיעה ועצירה בתחנות, חריגות שילוט הקו על האוטובוס</t>
  </si>
  <si>
    <t>לא נצפו הקדמות בתקופה, ירידה בחריגות נהיגה</t>
  </si>
  <si>
    <t>תחרות אשדוד - תל אביב</t>
  </si>
  <si>
    <t>ריבוי איחורים ואי ביצוע, ריבוי חריגות שילוט הקו על האוטובוס, עלייה בחריגות נהיגה רחוק מהמדרכה</t>
  </si>
  <si>
    <t>תל אביב - אשקלון</t>
  </si>
  <si>
    <t>ריבוי איחורים ואי ביצוע, חריגות מסלול נסיעה ועצירה בתחנות, חריגות מכירת כרטיסים והנחות</t>
  </si>
  <si>
    <t>תל אביב - גליל עמקים</t>
  </si>
  <si>
    <t>עלייה באיחורים, ריבוי חריגות אדיבות נהג, חריגות מסלול נסיעה ועצירה בתחנות, ריבוי חריגות שילוט הקו</t>
  </si>
  <si>
    <t>תל אביב - חדרה</t>
  </si>
  <si>
    <t>ריבוי איחורים ,חריגות מסלול נסיעה ועצירה בתחנות, ריבוי חריגות מכירת כרטיסים והנחות, חריגות נהיגה</t>
  </si>
  <si>
    <t>לא נצפה אי ביצוע בתקופה</t>
  </si>
  <si>
    <t>תל אביב - שרון - חיפה</t>
  </si>
  <si>
    <t xml:space="preserve">ריבוי איחורים, עלייה באי ביצוע, ריבוי חריגות מסלול נסיעה ועצירה בתחנות, וריבוי חריגות נהיגה </t>
  </si>
  <si>
    <t>ביתר עלית</t>
  </si>
  <si>
    <t>עלייה בחריגות מסלול נסיעה ועצירה בתחנות, ובחריגות נהיגה בעיקר עצירה רחוק מהמדרכה</t>
  </si>
  <si>
    <t xml:space="preserve">מיעוט חריגות לו"ז בתקופה </t>
  </si>
  <si>
    <t>תל אביב</t>
  </si>
  <si>
    <t>דן</t>
  </si>
  <si>
    <t>עלייה באי ביצוע, אי פרסום דרכי התקשרות למפעיל, חריגות מכירת כרטיסים והנחות</t>
  </si>
  <si>
    <t>עבר הירקון</t>
  </si>
  <si>
    <t>ריבוי חריגות לו"ז, חריגות אדיבות נהג, עלייה בחריגות מכירת כרטיסים והנחות</t>
  </si>
  <si>
    <t>מזרחי-בני ברק</t>
  </si>
  <si>
    <t>ריבוי איחורים ואי ביצוע, חריגות מכירת כרטיסים והנחות, חריגות נהיגה רחוק מהמדרכה</t>
  </si>
  <si>
    <t>מזרחי-רמת גן</t>
  </si>
  <si>
    <t>אי ביצוע, ריבוי חריגות מכירת כרטיסים והנחות ,עלייה בחריגות נהיגה רחוק מהמדרכה</t>
  </si>
  <si>
    <t>דרומי-בת ים</t>
  </si>
  <si>
    <t>אי ביצוע, עלייה בחריגות מכירת כרטיסים והנחות, לכלוך וליקויים באוטובוסים, ריבוי חריגות נהיגה</t>
  </si>
  <si>
    <t>דרומי-ראשלצ-חולון</t>
  </si>
  <si>
    <t>אי ביצוע, ריבוי חריגות אדיבות נהג, ריבוי חריגות מכירת כרטיסים והנחות, ריבוי חריגות נהיגה</t>
  </si>
  <si>
    <t>פת-תא</t>
  </si>
  <si>
    <t>ריבוי אי ביצוע, ריבוי חריגות מסלול נסיעה ועצירה בתחנות, צפיפות ולכלוך באוטובוסים</t>
  </si>
  <si>
    <t>בת ים-רמת גן</t>
  </si>
  <si>
    <t>עלייה באיחורים ובאי ביצוע, ליקויים באוטובוסים, ריבוי חריגות נהיגה, אי פרסום דרכי התקשרות למפעיל</t>
  </si>
  <si>
    <t>ממוצע ארצי</t>
  </si>
  <si>
    <t>דיווחי מפעיל</t>
  </si>
  <si>
    <t>בקרת תשתיות</t>
  </si>
  <si>
    <t xml:space="preserve"> </t>
  </si>
  <si>
    <t>שלמות דיווח</t>
  </si>
  <si>
    <t>צי הרכב</t>
  </si>
  <si>
    <t>שילוט תחנות במסלול</t>
  </si>
  <si>
    <t>נהגים</t>
  </si>
  <si>
    <t>מידע לציבור</t>
  </si>
  <si>
    <t>לו"ז מלא ונגיש</t>
  </si>
  <si>
    <t>הקדמה</t>
  </si>
  <si>
    <t>אי ביצוע נסיעה</t>
  </si>
  <si>
    <t>אוטובוס מורשה</t>
  </si>
  <si>
    <t>התאמת האוטובוס לקו</t>
  </si>
  <si>
    <t>הופעה נאותה של הנהג</t>
  </si>
  <si>
    <t>אדיבות הנהג</t>
  </si>
  <si>
    <t>המצאות כרטיסים</t>
  </si>
  <si>
    <t>מכירת כרטיסים והנחות</t>
  </si>
  <si>
    <t>ניקיון האוטובוס</t>
  </si>
  <si>
    <t>ליקויים באוטובוס</t>
  </si>
  <si>
    <t>מסלול נסיעה ועצירה בתחנות</t>
  </si>
  <si>
    <t>חריגה אחרת</t>
  </si>
  <si>
    <t>בקרה תפעולית בתחבורה ציבורית</t>
  </si>
  <si>
    <t xml:space="preserve">סה"כ ארצי     </t>
  </si>
  <si>
    <t>יולי-דצמבר 2012</t>
  </si>
  <si>
    <t>היקף הבקרה שבוצעה</t>
  </si>
  <si>
    <t>סה"כ</t>
  </si>
  <si>
    <t>320,228  נסיעות שבועיות</t>
  </si>
  <si>
    <t>נסיעות לאורך המסלול</t>
  </si>
  <si>
    <t>נסיעות בתחנות מוצא</t>
  </si>
  <si>
    <t>בקרה גלויה באוטובוסים</t>
  </si>
  <si>
    <t>בקרות של תחנות מוצא</t>
  </si>
  <si>
    <t>סה"כ חריגות לוח זמנים:</t>
  </si>
  <si>
    <t>בקרות שהוקלדו עד סוף תקופה</t>
  </si>
  <si>
    <t>פרטי החריגות</t>
  </si>
  <si>
    <t>חריגות לאורך המסלול ובתחנות מוצא</t>
  </si>
  <si>
    <t>ממוצע לבקרה ארצי</t>
  </si>
  <si>
    <t>הערות</t>
  </si>
  <si>
    <t>נושא הבקרה</t>
  </si>
  <si>
    <t>מהות החריגה</t>
  </si>
  <si>
    <t>עמידה בלו"ז</t>
  </si>
  <si>
    <t>איחור 6 דק' ומעלה</t>
  </si>
  <si>
    <t>ריבוי איחורים</t>
  </si>
  <si>
    <t>תנועה</t>
  </si>
  <si>
    <t>מס' נוסעים מתאים</t>
  </si>
  <si>
    <t>תשתית תפעולית</t>
  </si>
  <si>
    <t>שילוט הקו על האוטובוס</t>
  </si>
  <si>
    <t>לכלוך באוטובוסים</t>
  </si>
  <si>
    <t>רישיון רכב + ביטוח, אישור ק.בטיחות</t>
  </si>
  <si>
    <t>תקינות וניקיון תחנת מוצא</t>
  </si>
  <si>
    <t>אחריות נהג</t>
  </si>
  <si>
    <t>נהיגה</t>
  </si>
  <si>
    <t>רישיון נהיגה</t>
  </si>
  <si>
    <t>עלייה בחריגות הצגת לו"ז</t>
  </si>
  <si>
    <t>מידע בתחנות מוצא</t>
  </si>
  <si>
    <t>הצגת מספרי קווים בתחנות מוצא</t>
  </si>
  <si>
    <t>מפה, יעד,זיהוי,שם תחנה</t>
  </si>
  <si>
    <r>
      <t>סה"כ חריגות</t>
    </r>
    <r>
      <rPr>
        <b/>
        <sz val="8"/>
        <rFont val="Arial"/>
        <family val="2"/>
      </rPr>
      <t/>
    </r>
  </si>
  <si>
    <t>עלייה בחריגות שלמות דיווח</t>
  </si>
  <si>
    <t>השוואת כמות נסיעות לרשיון</t>
  </si>
  <si>
    <t>אגד תעבורה - ירושלים פרברי : אגד</t>
  </si>
  <si>
    <t xml:space="preserve">4,290  נסיעות שבועיות </t>
  </si>
  <si>
    <t>ממוצע לבקרה באשכול</t>
  </si>
  <si>
    <t>ארצי</t>
  </si>
  <si>
    <t>הקדמות</t>
  </si>
  <si>
    <t>צפיפות באוטובוסים</t>
  </si>
  <si>
    <t>ריבוי חריגות לכלוך באוטובוסים</t>
  </si>
  <si>
    <t>ליקויים באוטובוסים - מושבים מפורקים, ידיות אחיזה שבורות</t>
  </si>
  <si>
    <t>ריבוי חריגות הופעה נאותה של הנהג</t>
  </si>
  <si>
    <t>ריבוי חריגות נהיגה בעיקר עצירה רחוק מהמדרכה ללא הצדקה</t>
  </si>
  <si>
    <t>ריבוי חריגות מפה ,יעד ,זיהוי ,שם תחנה</t>
  </si>
  <si>
    <t>חריגת שלמות דיווח</t>
  </si>
  <si>
    <t>אגד תעבורה - ממוגן : אגד</t>
  </si>
  <si>
    <t xml:space="preserve">3,262  נסיעות שבועיות </t>
  </si>
  <si>
    <t>עלייה בחריגה - אי פרסום דרכי התקשרות למפעיל</t>
  </si>
  <si>
    <t>ריבוי חריגות הצגת לו"ז</t>
  </si>
  <si>
    <t>ריבוי בחריגות מפה ,יעד ,זיהוי ,שם תחנה</t>
  </si>
  <si>
    <t>ריבוי חריגות דיווחי מפעיל</t>
  </si>
  <si>
    <t>אגד תעבורה - קווי חרדים : אגד</t>
  </si>
  <si>
    <t xml:space="preserve">0,434  נסיעות שבועיות </t>
  </si>
  <si>
    <t>ריבוי חריגות - הנהג לא עצר לנוסע שהמתין בתחנה, העלאת\הורדת נוסעים שלא בתחנה</t>
  </si>
  <si>
    <t>חריגה - אי פרסום דרכי התקשרות למפעיל</t>
  </si>
  <si>
    <t>ריבוי חריגות שילוט הקו על האוטובוס</t>
  </si>
  <si>
    <t xml:space="preserve">ריבוי חריגות הצגת לו"ז </t>
  </si>
  <si>
    <t>חריגות מפה, יעד, זיהוי, שם תחנה</t>
  </si>
  <si>
    <t>אונו - פת : קווים</t>
  </si>
  <si>
    <t xml:space="preserve">17,526  נסיעות שבועיות </t>
  </si>
  <si>
    <t>מיעוט חריגות לו"ז בתקופה</t>
  </si>
  <si>
    <t>ליקויים באוטובוסים - מושבים מפורקים, חגורת נכים לא תקינה, ידיות אחיזה שבורות</t>
  </si>
  <si>
    <t>עלייה בחריגה - הנהג לא ביקש מנוסע להציג תעודת ותיק</t>
  </si>
  <si>
    <t>חריגות  עצירה רחוק מהמדרכה ללא הצדקה, ודיבור הנהג עם נוסע לידו בזמן הנסיעה</t>
  </si>
  <si>
    <t>חריגת צי הרכב</t>
  </si>
  <si>
    <t>אילת עירוני ובינעירוני : אגד</t>
  </si>
  <si>
    <t xml:space="preserve">0,892  נסיעות שבועיות </t>
  </si>
  <si>
    <t>עלייה בחריגה - הנהג העלה\הוריד נוסעים שלא בתחנה</t>
  </si>
  <si>
    <t>ריבוי חריגות - הנהג עישן\דיבר בנייד בעת קליטת נוסעים</t>
  </si>
  <si>
    <t>ריבוי חריגות- הנהג לא ביקש מנוסע להציג תעודת ותיק</t>
  </si>
  <si>
    <t>חריגות שלמות דיווח</t>
  </si>
  <si>
    <t>אלעד : אגד תעבורה</t>
  </si>
  <si>
    <t xml:space="preserve">1,910  נסיעות שבועיות </t>
  </si>
  <si>
    <t>אי ביצוע</t>
  </si>
  <si>
    <t>הנהג העלה\הוריד נוסעים שלא בתחנה</t>
  </si>
  <si>
    <t>עלייה בחריגה - פרטים חסרים או שגויים בכרטיס הנסיעה</t>
  </si>
  <si>
    <t>ריבוי חריגות אוטובוס מורשה</t>
  </si>
  <si>
    <t>בעיקר חריגות עצירה רחוק מהמדרכה ללא הצדקה</t>
  </si>
  <si>
    <t xml:space="preserve">חריגות הצגת לו"ז </t>
  </si>
  <si>
    <t>ריבוי חריגת מפה ,יעד ,זיהוי ,שם תחנה</t>
  </si>
  <si>
    <t>ריבוי חריגות צי הרכב</t>
  </si>
  <si>
    <t>אשדוד - אשקלון - ירושלים : אגד</t>
  </si>
  <si>
    <t xml:space="preserve">0,995  נסיעות שבועיות </t>
  </si>
  <si>
    <t>ריבוי אי ביצוע</t>
  </si>
  <si>
    <t>ריבוי צפיפות באוטובוסים</t>
  </si>
  <si>
    <t>ריבוי חריגות - הנהג העלה\הוריד נוסע שלא בתחנה, אי איסוף כל הנוסעים בתחנה</t>
  </si>
  <si>
    <t>חריגות שילוט הקו על האוטובוס</t>
  </si>
  <si>
    <t>אשדוד עירוני : אגד תעבורה</t>
  </si>
  <si>
    <t xml:space="preserve">4,792  נסיעות שבועיות </t>
  </si>
  <si>
    <t>מיעוט חריגות לו"ז</t>
  </si>
  <si>
    <t>ליקויים באוטובוסים בעיקר ידיות שבורות</t>
  </si>
  <si>
    <t>עלייה בחריגות - הנהג לא ביקש מנוסע להציג תעודת ותיק</t>
  </si>
  <si>
    <t>עלייה בחריגות השוואת כמות נסיעות לרישיון</t>
  </si>
  <si>
    <t>אשכול דרומי : אגד</t>
  </si>
  <si>
    <t xml:space="preserve">1,674  נסיעות שבועיות </t>
  </si>
  <si>
    <t>חריגות - הנהג העלה\הוריד נוסעים שלא בתחנה</t>
  </si>
  <si>
    <t>ליקויים באוטובוסים - מושב מפורק, חוטי חשמל חשופים, ידית אחיזה שבורה</t>
  </si>
  <si>
    <t>חריגה - הנהג דיבר\עישן בעת קליטת נוסעים</t>
  </si>
  <si>
    <t>ב"ש-ת"א מורחב : מטרופולין</t>
  </si>
  <si>
    <t xml:space="preserve">5,086  נסיעות שבועיות </t>
  </si>
  <si>
    <t>עלייה בחריגות - הנהג העלה\הוריד נוסעים שלא בתחנה, לא עצר לנוסעים שהמתינו בתחנה</t>
  </si>
  <si>
    <t>עלייה בחריגות שילוט הקו על האוטובוס</t>
  </si>
  <si>
    <t>עלייה בליקויים באוטובוסים - מושבים מפורקים, ידיות משענת שבורות</t>
  </si>
  <si>
    <t>חריגות נהיגה בעיקר דיבור בנייד</t>
  </si>
  <si>
    <t>באר שבע עירוני : מטרודן</t>
  </si>
  <si>
    <t xml:space="preserve">13,391  נסיעות שבועיות </t>
  </si>
  <si>
    <t>ריבוי הקדמות</t>
  </si>
  <si>
    <t>עלייה בצפיפות באוטובוסים</t>
  </si>
  <si>
    <t>ריבוי חריגות אדיבות נהג - הנהג דיבר בנייד בעת קליטת נוסעים, עישן בזמן המתנה בתחנה</t>
  </si>
  <si>
    <t>חריגות מכירת כרטיסים והנחות-הנהג לא ביקש להציג תעודת ותיק</t>
  </si>
  <si>
    <t>ביתר עלית : קווים</t>
  </si>
  <si>
    <t xml:space="preserve">6,162  נסיעות שבועיות </t>
  </si>
  <si>
    <t>עלייה בחריגות  העלאת\הורדת נוסעים שלא בתחנה, אי עצירה לנוסעים שהמתינו בתחנה</t>
  </si>
  <si>
    <t>עלייה בחריגות נהיגה בעיקר עצירה רחוק מהמדרכה ללא הצדקה</t>
  </si>
  <si>
    <t>עלייה בחריגות מידע בתחנות מוצא</t>
  </si>
  <si>
    <t>בת ים-רמת גן : דן</t>
  </si>
  <si>
    <t xml:space="preserve">4,434  נסיעות שבועיות </t>
  </si>
  <si>
    <t>עלייה באיחורים</t>
  </si>
  <si>
    <t>עלייה באי ביצוע</t>
  </si>
  <si>
    <t>עלייה בחריגות - הנהג העלה\הוריד נוסעים שלא בתחנה</t>
  </si>
  <si>
    <t>ריבוי בחריגה - אי פרסום דרכי התקשרות למפעיל</t>
  </si>
  <si>
    <t>ליקויים באוטובוסים - חגורת נכים לא תקינה, ידיות אחיזה שבורות</t>
  </si>
  <si>
    <t>דרומי-בת ים : דן</t>
  </si>
  <si>
    <t xml:space="preserve">4,392  נסיעות שבועיות </t>
  </si>
  <si>
    <t>ריבוי בחריגה - אי פרסום דרכי התקשרות למפעיל באוטובוס</t>
  </si>
  <si>
    <t>ריבוי לכלוך באוטובוסים</t>
  </si>
  <si>
    <t>דרומי-ראשלצ-חולון : דן</t>
  </si>
  <si>
    <t xml:space="preserve">7,600  נסיעות שבועיות </t>
  </si>
  <si>
    <t>עלייה בחריגה - אי פרסום דרכי התקשרות למפעיל באוטובוס</t>
  </si>
  <si>
    <t>ריבוי חריגות - הנהג דיבר\עישן בעת קליטת נוסעים</t>
  </si>
  <si>
    <t>ריבוי חריגות - הנהג לא ביקש להציג תעודת ותיק מנוסע</t>
  </si>
  <si>
    <t>ריבוי חריגות עצירה רחוק מהמדרכה ללא הצדקה, ודיבור הנהג עם נוסע לידו בזמן הנסיעה</t>
  </si>
  <si>
    <t>השרון : מטרופולין</t>
  </si>
  <si>
    <t xml:space="preserve">9,328  נסיעות שבועיות </t>
  </si>
  <si>
    <t>חריגות העלאת\הורדת נוסעים שלא בתחנה, הגעה עם נוסעים לתחנת המוצא</t>
  </si>
  <si>
    <t xml:space="preserve">עלייה בחריגות הצגת לו"ז </t>
  </si>
  <si>
    <t>חריגת הצגת מספרי קווים בתחנות מוצא</t>
  </si>
  <si>
    <t>חדרה-נתניה : נתיב אקספרס</t>
  </si>
  <si>
    <t xml:space="preserve">5,165  נסיעות שבועיות </t>
  </si>
  <si>
    <t>עלייה בחריגה - הנהג העלה\הוריד נוסעים שלא בתחנה, הגיע עם נוסעים לתחנת המוצא</t>
  </si>
  <si>
    <t>ליקויים באוטובוסים - מושב מפורק, חוטי חשמל חשופים</t>
  </si>
  <si>
    <t>עלייה בחריגה - הנהג לא ביקש להציג תעודת חוגר מחייל</t>
  </si>
  <si>
    <t>ריבוי חריגת מפה, יעד, זיהוי, שם תחנה</t>
  </si>
  <si>
    <t>חדרה פרברי : אגד</t>
  </si>
  <si>
    <t xml:space="preserve">3,829  נסיעות שבועיות </t>
  </si>
  <si>
    <t>מיעוט איחורים</t>
  </si>
  <si>
    <t>מיעוט אי ביצוע</t>
  </si>
  <si>
    <t>עלייה בחריגות - הנהג לא ביקש מחייל להציג תעודת חוגר</t>
  </si>
  <si>
    <t>חולון עירוני ומטרופוליני + תחרות חולון : אגד</t>
  </si>
  <si>
    <t xml:space="preserve">10,018  נסיעות שבועיות </t>
  </si>
  <si>
    <t>חריגות התאמת האוטובוס לקו - שימוש באוטובוס בינעירוני בקו עירוני</t>
  </si>
  <si>
    <t>ריבוי חריגות - הנהג לא ביקש מנוסע להציג תעודת ותיק</t>
  </si>
  <si>
    <t>חריגות דיווחי מפעיל</t>
  </si>
  <si>
    <t>חיפה - ירושלים - אילת : אגד</t>
  </si>
  <si>
    <t xml:space="preserve">0,199  נסיעות שבועיות </t>
  </si>
  <si>
    <t>חריגות - הנהג לא עצר לנוסעים בתחנה</t>
  </si>
  <si>
    <t>ריבוי חריגות נהיגה עצירה רחוק מהמדרכה ללא הצדקה, ודיבור בנייד</t>
  </si>
  <si>
    <t>חיפה - שרון - ירושלים : אגד</t>
  </si>
  <si>
    <t xml:space="preserve">1,165  נסיעות שבועיות </t>
  </si>
  <si>
    <t>ריבוי צפיפות באוטובוסים בקו 947</t>
  </si>
  <si>
    <t>ריבוי חריגות - אי איסוף כל הנוסעים שהמתינו בתחנה כיוון שהאוטובוס היה מלא בעמידה</t>
  </si>
  <si>
    <t>ריבוי ליקויים באוטובוסים - מושב מפורק, חוטי חשמל חשופים</t>
  </si>
  <si>
    <t>עלייה בחריגות נהיגה דיבור בנייד, ודיבור הנהג עם נוסע לידו בזמן הנסיעה</t>
  </si>
  <si>
    <t>חיפה עירוני : אגד</t>
  </si>
  <si>
    <t xml:space="preserve">23,257  נסיעות שבועיות </t>
  </si>
  <si>
    <t>חריגה - מדבקות פרסומת בניגוד להסכם</t>
  </si>
  <si>
    <t>חיפה פרברי : אגד</t>
  </si>
  <si>
    <t xml:space="preserve">0,165  נסיעות שבועיות </t>
  </si>
  <si>
    <t>טבריה : קונקס</t>
  </si>
  <si>
    <t xml:space="preserve">3,093  נסיעות שבועיות </t>
  </si>
  <si>
    <t>ריבוי ליקויים באוטובוסים בעיקר מושבים מפורקים</t>
  </si>
  <si>
    <t>עלייה בחריגות - הנהג דיבר בנייד\עישן בעת קליטת נוסעים</t>
  </si>
  <si>
    <t>חריגות עצירה רחוק מהמדרכה ללא הצדקה</t>
  </si>
  <si>
    <t>חריגות מידע בתחנות מוצא</t>
  </si>
  <si>
    <t>יבנה-אשדוד-ת"א : קונקס</t>
  </si>
  <si>
    <t xml:space="preserve">5,180  נסיעות שבועיות </t>
  </si>
  <si>
    <t>ריבוי איחורים, אי ביצוע, הקדמות</t>
  </si>
  <si>
    <t>עלייה בחריגות אי איסוף כל הנוסעים מהתחנה, והעלאת\הורדת נוסעים שלא בתחנה</t>
  </si>
  <si>
    <t>חריגות הצגת לו"ז</t>
  </si>
  <si>
    <t>יקנעם-טבעון : אומני אקספרס</t>
  </si>
  <si>
    <t xml:space="preserve">4,210  נסיעות שבועיות </t>
  </si>
  <si>
    <t>ירושלים - ב.ברק קו 402 : אגד</t>
  </si>
  <si>
    <t xml:space="preserve">0,997  נסיעות שבועיות </t>
  </si>
  <si>
    <t>ריבוי חריגות - הנהג הוריד נוסעים שלא בתחנה, ולא עצר לנוסעים שהמתינו בתחנה</t>
  </si>
  <si>
    <t>עלייה בחריגות - הנהג לא גבה תשלום מנוסע</t>
  </si>
  <si>
    <t>ירושלים - באר שבע : אגד</t>
  </si>
  <si>
    <t xml:space="preserve">0,596  נסיעות שבועיות </t>
  </si>
  <si>
    <t>ריבוי חריגות - הנהג העלה\הוריד נוסעים שלא בתחנה</t>
  </si>
  <si>
    <t>ירושלים - בית שמש : אגד</t>
  </si>
  <si>
    <t xml:space="preserve">1,320  נסיעות שבועיות </t>
  </si>
  <si>
    <t>ריבוי חריגות - הנהג לא עצר לנוסע שהמתין בתחנה לקווים 417,418</t>
  </si>
  <si>
    <t>ריבוי חריגות - הנהג אכל או לא פתח דלת אחורית לנוסע</t>
  </si>
  <si>
    <t>ירושלים - שפלה : אגד</t>
  </si>
  <si>
    <t xml:space="preserve">0,957  נסיעות שבועיות </t>
  </si>
  <si>
    <t>ריבוי חריגות - הנהג עישן\דיבר בנייד\אכל</t>
  </si>
  <si>
    <t>עלייה בחריגות נהיגה בעיקר דיבור בנייד</t>
  </si>
  <si>
    <t>ירושלים - תל אביב : אגד</t>
  </si>
  <si>
    <t xml:space="preserve">2,216  נסיעות שבועיות </t>
  </si>
  <si>
    <t>ריבוי חריגות הנהג לא אוסף את כל הנוסעים מתחנת המוצא בקו 480</t>
  </si>
  <si>
    <t>ריבוי ליקויים באוטובוסים - מושבים מפורקים, חוטי חשמל חשופים</t>
  </si>
  <si>
    <t>ירושלים עירוני : אגד</t>
  </si>
  <si>
    <t xml:space="preserve">33,785  נסיעות שבועיות </t>
  </si>
  <si>
    <t>ירושלים צפון - ציר מזרחי : אגד</t>
  </si>
  <si>
    <t xml:space="preserve">0,502  נסיעות שבועיות </t>
  </si>
  <si>
    <t>חריגות - הנהג העלה\הוריד נוסע שלא בתחנה</t>
  </si>
  <si>
    <t>חריגות - הנהג לא ביקש מחייל להציג תעודת חוגר</t>
  </si>
  <si>
    <t>בעיקר חריגות דיבור הנהג עם נוסעים בזמן הנסיעה</t>
  </si>
  <si>
    <t>כביש 4 -ירושלים-בני ברק : קונקס</t>
  </si>
  <si>
    <t xml:space="preserve">1,029  נסיעות שבועיות </t>
  </si>
  <si>
    <t>חריגות נהיגה דיבור בנייד, ועצירה רחוק מהמדרכה ללא הצדקה</t>
  </si>
  <si>
    <t>חריגות מפה ,יעד ,זיהוי ,שם תחנה</t>
  </si>
  <si>
    <t>כרמיאל עירוני, כרמיאל-חיפה, חיפה-טבריה : אגד</t>
  </si>
  <si>
    <t xml:space="preserve">2,435  נסיעות שבועיות </t>
  </si>
  <si>
    <t>ריבוי חריגות התאמת האוטובוס לקו - שימוש באוטובוס עירוני בקו בינעירוני</t>
  </si>
  <si>
    <t>ריבוי חריגות - הנהג לא עצר לנוסע שהמתין בתחנה</t>
  </si>
  <si>
    <t>ריבוי ליקויים באוטובוסים - מושבים מפורקים, חוטי חשמל חשופים, ידיות אחיזה שבורות</t>
  </si>
  <si>
    <t>לוד- תל אביב : קונקס</t>
  </si>
  <si>
    <t xml:space="preserve">1,887  נסיעות שבועיות </t>
  </si>
  <si>
    <t>לכלוך באוטובוסים מבחוץ בשאריות דבק ממדבקות פרסומת</t>
  </si>
  <si>
    <t>ריבוי חריגות - הנהג לא ביקש להציג תעודת ותיק</t>
  </si>
  <si>
    <t>ריבוי חריגות מידע בתחנות מוצא</t>
  </si>
  <si>
    <t>מודיעין : קונקס</t>
  </si>
  <si>
    <t xml:space="preserve">2,767  נסיעות שבועיות </t>
  </si>
  <si>
    <t>עלייה בחריגה - הנהג הוריד נוסעים שלא בתחנה, לא עצר לנוסעים שהמתינו בתחנה</t>
  </si>
  <si>
    <t>מודיעין עילית : סופרבוס</t>
  </si>
  <si>
    <t xml:space="preserve">4,274  נסיעות שבועיות </t>
  </si>
  <si>
    <t>ירידה באיחורים</t>
  </si>
  <si>
    <t>ריבוי חריגות שימוש באוטובוסים לא מורשים</t>
  </si>
  <si>
    <t xml:space="preserve">עלייה בחריגת הצגת לו"ז </t>
  </si>
  <si>
    <t>עלייה בחריגת הצגת מספרי קווים בתחנות מוצא</t>
  </si>
  <si>
    <t>עלייה בחריגת השוואת כמות הנסיעות לרישיון</t>
  </si>
  <si>
    <t>מזרחי-בני ברק : דן</t>
  </si>
  <si>
    <t xml:space="preserve">5,802  נסיעות שבועיות </t>
  </si>
  <si>
    <t>חריגות העלאת\הורדת נוסעים שלא בתחנה</t>
  </si>
  <si>
    <t>עלייה בחריגה - אי פרסום דרכי התקשרות למפעיל באוטובוס, ריפוד קרוע</t>
  </si>
  <si>
    <t>ריבוי חריגות - הנהג לא גבה תשלום עבור עגלת תינוק פתוחה</t>
  </si>
  <si>
    <t>חריגות נהיגה בעיקר עצירה רחוק מהמדרכה ללא הצדקה</t>
  </si>
  <si>
    <t>מזרחי-רמת גן : דן</t>
  </si>
  <si>
    <t xml:space="preserve">8,378  נסיעות שבועיות </t>
  </si>
  <si>
    <t>מרחב נצרת גי בי טורס : גי.בי.טורס</t>
  </si>
  <si>
    <t xml:space="preserve">1,629  נסיעות שבועיות </t>
  </si>
  <si>
    <t>עלייה בחריגה - ריפוד קרוע, אי פרסום דרכי התקשרות למפעיל</t>
  </si>
  <si>
    <t>ליקויים באוטובוסים בעיקר מושבים מפורקים</t>
  </si>
  <si>
    <t xml:space="preserve">עלייה בחריגות אדיבות נהג - הנהג עישן באוטובוס </t>
  </si>
  <si>
    <t>ריבוי חריגות הצגת מידע בתחנות מוצא</t>
  </si>
  <si>
    <t>מתמ"ז - קריות : אגד</t>
  </si>
  <si>
    <t xml:space="preserve">7,985  נסיעות שבועיות </t>
  </si>
  <si>
    <t>חריגות הנהג לא אוסף את כל הנוסעים שהמתינו בתחנה כיוון שהאוטובוס מלא בעמידה</t>
  </si>
  <si>
    <t>חריגת מדבקות פרסומת בניגוד להסכם</t>
  </si>
  <si>
    <t>ליקויים באוטובוסים - מושב מפורק, ידיות אחיזה שבורות</t>
  </si>
  <si>
    <t>נהריה-צפת : נתיב אקספרס</t>
  </si>
  <si>
    <t xml:space="preserve">5,161  נסיעות שבועיות </t>
  </si>
  <si>
    <t>ליקויים בהצגת שילוט הקו על האוטובוס</t>
  </si>
  <si>
    <t>נתניה - תל אביב : נתיב אקספרס</t>
  </si>
  <si>
    <t xml:space="preserve">1,984  נסיעות שבועיות </t>
  </si>
  <si>
    <t>עלייה בהקדמות</t>
  </si>
  <si>
    <t>עלייה בחריגה - הנהג העלה\הוריד נוסע שלא בתחנה, ולא עצר לנוסעים שהמתינו בתחנה</t>
  </si>
  <si>
    <t>עלייה בחריגה - אי פרסום דרכי התקשרות למפעיל באוטובוס, לחצני עצור אינם פועלים</t>
  </si>
  <si>
    <t>ריבוי חריגות - הנהג לא ביקש מחייל להציג תעודת חוגר</t>
  </si>
  <si>
    <t>עלייה בחריגות נהיגה דיבור בנייד, ועצירה רחוק מהמדרכה ללא הצדקה</t>
  </si>
  <si>
    <t>ריבוי חריגת הצגת לו"ז</t>
  </si>
  <si>
    <t>עלייה בחריגת מפה ,יעד ,זיהוי ,שם תחנה</t>
  </si>
  <si>
    <t>נתניה עירוני : אגד תעבורה</t>
  </si>
  <si>
    <t xml:space="preserve">4,933  נסיעות שבועיות </t>
  </si>
  <si>
    <t>עבר הירקון : דן</t>
  </si>
  <si>
    <t xml:space="preserve">3,151  נסיעות שבועיות </t>
  </si>
  <si>
    <t>ריבוי הקדמות, איחורים, אי ביצוע</t>
  </si>
  <si>
    <t>אדיבות נהג - הנהג לא פתח דלת אחורית לנוסע שצלצל בזמן ורצה לרדת</t>
  </si>
  <si>
    <t>חריגות עצירה רחוק מהמדרכה ללא הצדקה, ודיבור הנהג עם נוסע לידו בזמן הנסיעה</t>
  </si>
  <si>
    <t>עפולה - בית שאן : קווים</t>
  </si>
  <si>
    <t xml:space="preserve">4,361  נסיעות שבועיות </t>
  </si>
  <si>
    <t>מיעוט חריגות איחור בתקופה</t>
  </si>
  <si>
    <t>ליקויים באוטובוסים - חוטי חשמל חשופים, ידיות אחיזה שבורות</t>
  </si>
  <si>
    <t>פרוזדור ירושלים : סופרבוס</t>
  </si>
  <si>
    <t xml:space="preserve">4,814  נסיעות שבועיות </t>
  </si>
  <si>
    <t>הנהג העלה\הוריד נוסע שלא בתחנה</t>
  </si>
  <si>
    <t>עלייה בחריגות עצירה רחוק מהמדרכה ללא הצדקה, ודיבור הנהג עם נוסע לידו בזמן הנסיעה</t>
  </si>
  <si>
    <t>פת-תא : דן</t>
  </si>
  <si>
    <t xml:space="preserve">5,240  נסיעות שבועיות </t>
  </si>
  <si>
    <t>ריבוי צפיפות באוטובוסים בקו 51</t>
  </si>
  <si>
    <t>ריבוי חריגות - ביצוע שלא על פי הרישיון כי האוטובוס יצא שלא מתחנת המוצא</t>
  </si>
  <si>
    <t>לכלוך באוטובוסים באבק מבחוץ</t>
  </si>
  <si>
    <t>הנהג לא ביקש מנוסע להציג תעודת ותיק</t>
  </si>
  <si>
    <t>חריגות עצירה רחוק מהמדרכה ללא הצדקה, והעלאת\הורדת נוסעים ברמזור אדום</t>
  </si>
  <si>
    <t>צפון הנגב : אגד תעבורה</t>
  </si>
  <si>
    <t xml:space="preserve">8,600  נסיעות שבועיות </t>
  </si>
  <si>
    <t>עלייה בחריגה - הנהג עישן\דיבר בנייד בעת קליטת נוסעים</t>
  </si>
  <si>
    <t>ריבוי חריגות השוואת לו"ז לרישיון</t>
  </si>
  <si>
    <t>קווי נצרת - נסיעות ותיירות : נסיעות ותיירות</t>
  </si>
  <si>
    <t xml:space="preserve">3,060  נסיעות שבועיות </t>
  </si>
  <si>
    <t>חריגות אי עצירה לנוסע שהמתין בתחנה</t>
  </si>
  <si>
    <t>ירידה בחריגות נהיגה בתקופות האחרונות</t>
  </si>
  <si>
    <t>קווי נצרת – שאמ : שאמ</t>
  </si>
  <si>
    <t xml:space="preserve">5,918  נסיעות שבועיות </t>
  </si>
  <si>
    <t>ליקויים באוטובוסים - מושבים מפורקים, חוטי חשמל חשופים</t>
  </si>
  <si>
    <t>ריבוי חריגות אדיבות נהג - הנהג עישן\דיבר בעת קליטת נוסעים</t>
  </si>
  <si>
    <t>חריגות השוואת כמות נסיעות לרישיון</t>
  </si>
  <si>
    <t>קריית שמונה  - חיפה : אגד</t>
  </si>
  <si>
    <t xml:space="preserve">0,293  נסיעות שבועיות </t>
  </si>
  <si>
    <t>ריבוי חריגות - הנהג הגיע לתחנות המוצא עם נוסעים</t>
  </si>
  <si>
    <t>קריית שמונה עירוני : אגד</t>
  </si>
  <si>
    <t xml:space="preserve">0,812  נסיעות שבועיות </t>
  </si>
  <si>
    <t>חריגות התאמת האוטובוס לקו</t>
  </si>
  <si>
    <t>ריבוי בחריגה - מדבקות פרסומת בניגוד להסכם</t>
  </si>
  <si>
    <t>ראשל"צ עירוני : אגד</t>
  </si>
  <si>
    <t xml:space="preserve">4,300  נסיעות שבועיות </t>
  </si>
  <si>
    <t>ריבוי חריגות התאמת האוטובוס לקו - שימוש באוטובוס בינעירוני בקו עירוני</t>
  </si>
  <si>
    <t>חריגות - ביצוע שלא על פי הרישיון ,ונהג לא עצר לנוסע שהמתין בתחנה</t>
  </si>
  <si>
    <t>ראשל"צ פרברי : אגד</t>
  </si>
  <si>
    <t xml:space="preserve">3,244  נסיעות שבועיות </t>
  </si>
  <si>
    <t>ריבוי חריגות התאמת האוטובוס לקו</t>
  </si>
  <si>
    <t>חריגות - הנהג העלה\הוריד נוסע שלא בתחנה, הגעה לתחנת המוצא עם נוסעים</t>
  </si>
  <si>
    <t>חריגות שילוט הקו על האוטובוסים</t>
  </si>
  <si>
    <t>ריבוי חריגות - הנהג דיבר בנייד בעת קליטת נוסעים, הנהג לא פתח דלת אחורית</t>
  </si>
  <si>
    <t>חריגות עצירה רחוק מהמדרכה ללא הצדקה, דיבור הנהג עם נוסע בזמן הנסיעה</t>
  </si>
  <si>
    <t>חריגות הצגת מספרי קווים בתחנות מוצא</t>
  </si>
  <si>
    <t>רהט : גלים</t>
  </si>
  <si>
    <t xml:space="preserve">2,932  נסיעות שבועיות </t>
  </si>
  <si>
    <t>עלייה בליקויים באוטובוסים - מושב מפורק, חגורת נכים לא תקינה</t>
  </si>
  <si>
    <t>ריבוי חריגות אדיבות נהג - הנהג דיבר בנייד בעת קליטת נוסעים</t>
  </si>
  <si>
    <t>חריגות הנהג לא ביקש מנוסע להציג תעודת ותיק, ואי גביית תשלום מנוסע</t>
  </si>
  <si>
    <t>רחובות עירוני : אגד</t>
  </si>
  <si>
    <t xml:space="preserve">3,807  נסיעות שבועיות </t>
  </si>
  <si>
    <t>חריגות - הנהג הגיע עם נוסעים לתחנת המוצא</t>
  </si>
  <si>
    <t>עלייה בחריגות - הנהג עישן באוטובוס</t>
  </si>
  <si>
    <t xml:space="preserve">ריבוי חריגות מפה ,יעד ,זיהוי ,שם תחנה </t>
  </si>
  <si>
    <t>רחובות פרברי : אגד</t>
  </si>
  <si>
    <t xml:space="preserve">3,660  נסיעות שבועיות </t>
  </si>
  <si>
    <t>חריגת דיווחי מפעיל</t>
  </si>
  <si>
    <t>רמלה-לוד עירוני : סופרבוס</t>
  </si>
  <si>
    <t xml:space="preserve">3,900  נסיעות שבועיות </t>
  </si>
  <si>
    <t>חריגות עצירה רחוק מהמדרכה ללא הצדקה, דיבור הנהג עם נוסע לידו בזמן הנסיעה</t>
  </si>
  <si>
    <t>עלייה בחריגת השוואת כמות נסיעות לרישיון</t>
  </si>
  <si>
    <t>רמת הגולן : מועצה אזורית גולן</t>
  </si>
  <si>
    <t xml:space="preserve">0,694  נסיעות שבועיות </t>
  </si>
  <si>
    <t>ריבוי חריגות - הנהג דיבר בנייד בעת קליטת נוסעים\עישן באוטובוס</t>
  </si>
  <si>
    <t>ריבוי חריגות השוואת כמות נסיעות לרישיון</t>
  </si>
  <si>
    <t>שומרון : אפיקים</t>
  </si>
  <si>
    <t xml:space="preserve">2,853  נסיעות שבועיות </t>
  </si>
  <si>
    <t>עלייה בחריגות - הנהג הגיע לתחנת המוצא עם נוסעים, דילוג על תחנה</t>
  </si>
  <si>
    <t>עלייה בחריגה-אי פרסום דרכי התקשרות למפעיל באוטובוס</t>
  </si>
  <si>
    <t>תחרות - אשכול צפת : אגד</t>
  </si>
  <si>
    <t xml:space="preserve">0,588  נסיעות שבועיות </t>
  </si>
  <si>
    <t>ריבוי חריגות - הנהג העלה\הוריד נוסע שלא בתחנה</t>
  </si>
  <si>
    <t xml:space="preserve">עלייה בחריגה - מדבקות פרסומת בניגוד להסכם </t>
  </si>
  <si>
    <t>ריבוי חריגות - הנהג עישן באוטובוס</t>
  </si>
  <si>
    <t>מיעוט חריגה נהיגה</t>
  </si>
  <si>
    <t>חריגות בהצגת מפה, יעד, זיהוי, שם תחנה</t>
  </si>
  <si>
    <t>תחרות - נהריה חיפה : אגד</t>
  </si>
  <si>
    <t xml:space="preserve">2,158  נסיעות שבועיות </t>
  </si>
  <si>
    <t>עלייה בחריגות לו"ז</t>
  </si>
  <si>
    <t>חריגות - הנהג העלה\הוריד נוסעים שלא בתחנה, אי עצירה לנוסעים שהמתינו בתחנה</t>
  </si>
  <si>
    <t>תחרות - נתניה חדרה : אגד</t>
  </si>
  <si>
    <t xml:space="preserve">0,542  נסיעות שבועיות </t>
  </si>
  <si>
    <t xml:space="preserve"> אי ביצוע</t>
  </si>
  <si>
    <t>תחרות - קווי 500 : אגד</t>
  </si>
  <si>
    <t xml:space="preserve">4,220  נסיעות שבועיות </t>
  </si>
  <si>
    <t>עלייה בחריגות נהיגה עצירה רחוק מהמדרכה, העלאת\הורדת נוסעים בתחנה במקביל לאוטובוס אחר</t>
  </si>
  <si>
    <t>תחרות - קווי חרדים : אגד</t>
  </si>
  <si>
    <t xml:space="preserve">0,564  נסיעות שבועיות </t>
  </si>
  <si>
    <t>עלייה בחריגה - ריפוד קרוע, דלתות תא מטען לא נפתחות</t>
  </si>
  <si>
    <t>תחרות - קווי שפרעם כפרים : אגד</t>
  </si>
  <si>
    <t xml:space="preserve">0,883  נסיעות שבועיות </t>
  </si>
  <si>
    <t>חריגות - הנהג הגיע לתחנת המוצא עם נוסעים</t>
  </si>
  <si>
    <t>תחרות אשדוד - תל אביב : אגד</t>
  </si>
  <si>
    <t xml:space="preserve">0,680  נסיעות שבועיות </t>
  </si>
  <si>
    <t>תל אביב : דן</t>
  </si>
  <si>
    <t xml:space="preserve">13,795  נסיעות שבועיות </t>
  </si>
  <si>
    <t>תל אביב - אשקלון : אגד</t>
  </si>
  <si>
    <t xml:space="preserve">1,107  נסיעות שבועיות </t>
  </si>
  <si>
    <t>חריגות - הנהג לא עצר לנוסע בתחנה, ביצוע שלא על פי הרישיון</t>
  </si>
  <si>
    <t>חריגות  שילוט הקו על האוטובוס</t>
  </si>
  <si>
    <t>תל אביב - גליל עמקים : אגד</t>
  </si>
  <si>
    <t xml:space="preserve">1,505  נסיעות שבועיות </t>
  </si>
  <si>
    <t>חריגות - הנהג לא ביקש מנוסע להציג תעודת שוטר</t>
  </si>
  <si>
    <t>חריגות דיבור בנייד, ודיבור הנהג עם נוסע לידו בזמן הנסיעה</t>
  </si>
  <si>
    <t>תל אביב - חדרה : אגד</t>
  </si>
  <si>
    <t>חריגות נהיגה בעיקר דיבור הנהג עם נוסע בזמן הנסיעה</t>
  </si>
  <si>
    <t>תל אביב - שרון - חיפה : אגד</t>
  </si>
  <si>
    <t xml:space="preserve">0,959  נסיעות שבועיות </t>
  </si>
  <si>
    <t xml:space="preserve">130,797  נסיעות שבועיות </t>
  </si>
  <si>
    <t>ממוצע לבקרה למפעיל</t>
  </si>
  <si>
    <t xml:space="preserve">20,235  נסיעות שבועיות </t>
  </si>
  <si>
    <t xml:space="preserve">עלייה בחריגות נהיגה </t>
  </si>
  <si>
    <t xml:space="preserve">52,792  נסיעות שבועיות </t>
  </si>
  <si>
    <t>עלייה בחריגה בעיקר אי פרסום דרכי התקשרות למפעיל באוטובוס</t>
  </si>
  <si>
    <t>חריגות מכירת כרטיסים והנחות בעיקר הנהג לא ביקש מנוסע להציג תעודת ותיק</t>
  </si>
  <si>
    <t xml:space="preserve">14,414  נסיעות שבועיות </t>
  </si>
  <si>
    <t>עלייה בחריגה-הנהג מעלה\מוריד נוסעים שלא בתחנה</t>
  </si>
  <si>
    <t>חריגות נהיגה דיבור בנייד ועצירה רחוק מהמדרכה</t>
  </si>
  <si>
    <t xml:space="preserve">12,310  נסיעות שבועיות </t>
  </si>
  <si>
    <t>עלייה בחריגות מכירת כרטיסים והנחות - הנהג לא ביקש מחייל להציג תעודת חוגר</t>
  </si>
  <si>
    <t>ריבוי חריגות מפה, יעד, זיהוי, שם תחנה</t>
  </si>
  <si>
    <t xml:space="preserve">12,988  נסיעות שבועיות </t>
  </si>
  <si>
    <t>עלייה בחריגות מסלול נסיעה ועצירה בתחנות בעיקר הנהג לא עוצר לנוסע בתחנה</t>
  </si>
  <si>
    <t>ריבוי חריגות מכירת כרטיסים והנחות בעיקר הנהג לא ביקש מנוסע להציג תעודת ותיק</t>
  </si>
  <si>
    <t>חריגות מפה, יעד, זיהוי שם תחנה</t>
  </si>
  <si>
    <t xml:space="preserve">28,049  נסיעות שבועיות </t>
  </si>
  <si>
    <t xml:space="preserve">13,956  נסיעות שבועיות </t>
  </si>
  <si>
    <t>חריגת השוואת כמות נסיעות לרישיון</t>
  </si>
  <si>
    <t>חריגה - פרטים חסרים או שגויים בכרטיס הנסיעה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</si>
</sst>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0.0%"/>
    <numFmt numFmtId="166" formatCode="General\ \א\ש\כ\ו\ל"/>
    <numFmt numFmtId="167" formatCode="\ל\ח\ו\ד\ש\:\ m/yyyy"/>
    <numFmt numFmtId="168" formatCode="mm/yy"/>
    <numFmt numFmtId="169" formatCode="m/yyyy"/>
    <numFmt numFmtId="170" formatCode="\נ\ס\י\ע\ו\ת\ \ש\ב\ו\ע\י\ו\ת\ #,##0"/>
    <numFmt numFmtId="171" formatCode="\נ\ס\י\ע\ו\ת\ \ש\ב\ו\ע\י\ו\ת\ \ב\א\ש\כ\ו\ל\ #,##0"/>
    <numFmt numFmtId="172" formatCode="d/m/yy\ \ה\ו\ק\ל\ד\ \ע\ד"/>
    <numFmt numFmtId="173" formatCode="m/yy"/>
  </numFmts>
  <fonts count="62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0"/>
      <color indexed="8"/>
      <name val="Arial"/>
      <family val="2"/>
      <charset val="177"/>
    </font>
    <font>
      <sz val="10"/>
      <color indexed="9"/>
      <name val="Arial"/>
      <family val="2"/>
      <charset val="177"/>
    </font>
    <font>
      <sz val="10"/>
      <name val="Arial"/>
      <family val="2"/>
    </font>
    <font>
      <sz val="11"/>
      <color theme="1"/>
      <name val="Calibri"/>
      <family val="2"/>
      <charset val="177"/>
    </font>
    <font>
      <b/>
      <sz val="10"/>
      <color indexed="52"/>
      <name val="Arial"/>
      <family val="2"/>
      <charset val="177"/>
    </font>
    <font>
      <sz val="10"/>
      <color indexed="17"/>
      <name val="Arial"/>
      <family val="2"/>
      <charset val="177"/>
    </font>
    <font>
      <sz val="10"/>
      <color indexed="10"/>
      <name val="Arial"/>
      <family val="2"/>
      <charset val="177"/>
    </font>
    <font>
      <i/>
      <sz val="10"/>
      <color indexed="23"/>
      <name val="Arial"/>
      <family val="2"/>
      <charset val="177"/>
    </font>
    <font>
      <b/>
      <sz val="15"/>
      <color indexed="62"/>
      <name val="Arial"/>
      <family val="2"/>
      <charset val="177"/>
    </font>
    <font>
      <b/>
      <sz val="13"/>
      <color indexed="62"/>
      <name val="Arial"/>
      <family val="2"/>
      <charset val="177"/>
    </font>
    <font>
      <b/>
      <sz val="11"/>
      <color indexed="62"/>
      <name val="Arial"/>
      <family val="2"/>
      <charset val="177"/>
    </font>
    <font>
      <b/>
      <sz val="18"/>
      <color indexed="62"/>
      <name val="Times New Roman"/>
      <family val="2"/>
      <charset val="177"/>
    </font>
    <font>
      <sz val="10"/>
      <color indexed="6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color indexed="63"/>
      <name val="Arial"/>
      <family val="2"/>
      <charset val="177"/>
    </font>
    <font>
      <sz val="10"/>
      <color indexed="62"/>
      <name val="Arial"/>
      <family val="2"/>
      <charset val="177"/>
    </font>
    <font>
      <sz val="10"/>
      <color indexed="20"/>
      <name val="Arial"/>
      <family val="2"/>
      <charset val="177"/>
    </font>
    <font>
      <b/>
      <sz val="10"/>
      <color indexed="9"/>
      <name val="Arial"/>
      <family val="2"/>
      <charset val="177"/>
    </font>
    <font>
      <sz val="10"/>
      <color indexed="52"/>
      <name val="Arial"/>
      <family val="2"/>
      <charset val="177"/>
    </font>
    <font>
      <b/>
      <sz val="10"/>
      <name val="Arial"/>
      <family val="2"/>
    </font>
    <font>
      <b/>
      <sz val="6"/>
      <color theme="0" tint="-0.34998626667073579"/>
      <name val="Arial"/>
      <family val="2"/>
    </font>
    <font>
      <b/>
      <sz val="10"/>
      <color rgb="FF00B050"/>
      <name val="Arial"/>
      <family val="2"/>
    </font>
    <font>
      <b/>
      <sz val="11"/>
      <color rgb="FFC00000"/>
      <name val="Arial"/>
      <family val="2"/>
    </font>
    <font>
      <b/>
      <sz val="11"/>
      <color rgb="FF0000FF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0"/>
      <color rgb="FFC00000"/>
      <name val="Arial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b/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16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2"/>
      <color indexed="16"/>
      <name val="Arial"/>
      <family val="2"/>
    </font>
    <font>
      <b/>
      <sz val="10"/>
      <color indexed="16"/>
      <name val="Arial"/>
      <family val="2"/>
    </font>
    <font>
      <sz val="10"/>
      <color indexed="10"/>
      <name val="Arial"/>
      <family val="2"/>
    </font>
    <font>
      <sz val="8"/>
      <color indexed="23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0"/>
      <color rgb="FF000000"/>
      <name val="Arial"/>
      <family val="2"/>
    </font>
    <font>
      <b/>
      <sz val="10"/>
      <color rgb="FFC00000"/>
      <name val="Arial"/>
      <family val="2"/>
    </font>
    <font>
      <sz val="11"/>
      <name val="Arial"/>
      <family val="2"/>
    </font>
    <font>
      <b/>
      <sz val="10"/>
      <color rgb="FF993300"/>
      <name val="Arial"/>
      <family val="2"/>
    </font>
    <font>
      <b/>
      <sz val="10"/>
      <color indexed="5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indexed="30"/>
      <name val="Arial"/>
      <family val="2"/>
    </font>
    <font>
      <sz val="9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name val="Arial"/>
      <charset val="177"/>
    </font>
  </fonts>
  <fills count="20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6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thin">
        <color indexed="23"/>
      </left>
      <right style="medium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 style="medium">
        <color indexed="8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23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medium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thin">
        <color indexed="55"/>
      </right>
      <top style="thin">
        <color indexed="23"/>
      </top>
      <bottom style="medium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8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 style="medium">
        <color indexed="64"/>
      </right>
      <top/>
      <bottom style="thin">
        <color indexed="23"/>
      </bottom>
      <diagonal/>
    </border>
    <border>
      <left/>
      <right style="thin">
        <color indexed="8"/>
      </right>
      <top/>
      <bottom style="thin">
        <color indexed="23"/>
      </bottom>
      <diagonal/>
    </border>
    <border>
      <left style="thin">
        <color indexed="8"/>
      </left>
      <right style="double">
        <color indexed="8"/>
      </right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  <border>
      <left style="thin">
        <color indexed="63"/>
      </left>
      <right style="double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thin">
        <color indexed="23"/>
      </right>
      <top style="medium">
        <color indexed="8"/>
      </top>
      <bottom style="double">
        <color indexed="8"/>
      </bottom>
      <diagonal/>
    </border>
    <border>
      <left style="thin">
        <color indexed="23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/>
      <right style="thin">
        <color indexed="23"/>
      </right>
      <top style="medium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double">
        <color indexed="8"/>
      </bottom>
      <diagonal/>
    </border>
    <border>
      <left/>
      <right style="thin">
        <color indexed="23"/>
      </right>
      <top style="medium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8"/>
      </bottom>
      <diagonal/>
    </border>
    <border>
      <left/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 style="thin">
        <color indexed="55"/>
      </bottom>
      <diagonal/>
    </border>
    <border>
      <left/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63"/>
      </left>
      <right style="double">
        <color indexed="64"/>
      </right>
      <top style="double">
        <color indexed="64"/>
      </top>
      <bottom style="thin">
        <color indexed="55"/>
      </bottom>
      <diagonal/>
    </border>
    <border>
      <left style="double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/>
      <top style="thin">
        <color indexed="55"/>
      </top>
      <bottom style="double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double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double">
        <color indexed="64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double">
        <color indexed="64"/>
      </bottom>
      <diagonal/>
    </border>
    <border>
      <left style="thin">
        <color indexed="63"/>
      </left>
      <right style="double">
        <color indexed="64"/>
      </right>
      <top style="thin">
        <color indexed="55"/>
      </top>
      <bottom style="double">
        <color indexed="64"/>
      </bottom>
      <diagonal/>
    </border>
    <border>
      <left style="double">
        <color indexed="64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double">
        <color indexed="64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double">
        <color indexed="64"/>
      </top>
      <bottom style="thin">
        <color indexed="55"/>
      </bottom>
      <diagonal/>
    </border>
    <border>
      <left/>
      <right style="thin">
        <color indexed="64"/>
      </right>
      <top style="double">
        <color indexed="64"/>
      </top>
      <bottom style="thin">
        <color indexed="55"/>
      </bottom>
      <diagonal/>
    </border>
    <border>
      <left style="thin">
        <color indexed="23"/>
      </left>
      <right/>
      <top style="double">
        <color indexed="64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23"/>
      </left>
      <right style="thin">
        <color indexed="64"/>
      </right>
      <top/>
      <bottom style="thin">
        <color indexed="55"/>
      </bottom>
      <diagonal/>
    </border>
    <border>
      <left style="thin">
        <color indexed="23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23"/>
      </left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/>
      <top style="thin">
        <color indexed="55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55"/>
      </right>
      <top style="thin">
        <color indexed="64"/>
      </top>
      <bottom/>
      <diagonal/>
    </border>
    <border>
      <left style="thin">
        <color indexed="55"/>
      </left>
      <right style="thin">
        <color indexed="8"/>
      </right>
      <top style="thin">
        <color indexed="64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 style="thin">
        <color indexed="55"/>
      </bottom>
      <diagonal/>
    </border>
    <border>
      <left style="thin">
        <color indexed="23"/>
      </left>
      <right/>
      <top style="thin">
        <color indexed="64"/>
      </top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23"/>
      </left>
      <right style="thin">
        <color indexed="64"/>
      </right>
      <top style="thin">
        <color indexed="55"/>
      </top>
      <bottom/>
      <diagonal/>
    </border>
    <border>
      <left style="thin">
        <color indexed="23"/>
      </left>
      <right style="thin">
        <color indexed="55"/>
      </right>
      <top style="thin">
        <color indexed="55"/>
      </top>
      <bottom/>
      <diagonal/>
    </border>
    <border>
      <left style="thin">
        <color indexed="23"/>
      </left>
      <right/>
      <top style="thin">
        <color indexed="55"/>
      </top>
      <bottom/>
      <diagonal/>
    </border>
    <border>
      <left style="thin">
        <color indexed="23"/>
      </left>
      <right style="thin">
        <color indexed="23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55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64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23"/>
      </left>
      <right/>
      <top style="thin">
        <color indexed="55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double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55"/>
      </right>
      <top style="thin">
        <color indexed="23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55"/>
      </left>
      <right style="thin">
        <color indexed="64"/>
      </right>
      <top style="double">
        <color indexed="64"/>
      </top>
      <bottom style="thin">
        <color indexed="55"/>
      </bottom>
      <diagonal/>
    </border>
    <border>
      <left/>
      <right/>
      <top style="double">
        <color indexed="64"/>
      </top>
      <bottom style="thin">
        <color indexed="23"/>
      </bottom>
      <diagonal/>
    </border>
    <border>
      <left/>
      <right style="thin">
        <color indexed="64"/>
      </right>
      <top style="double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 style="double">
        <color indexed="64"/>
      </left>
      <right style="thin">
        <color indexed="55"/>
      </right>
      <top style="medium">
        <color indexed="64"/>
      </top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64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/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64"/>
      </bottom>
      <diagonal/>
    </border>
    <border>
      <left/>
      <right style="thin">
        <color indexed="64"/>
      </right>
      <top style="thin">
        <color indexed="55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 style="thin">
        <color indexed="55"/>
      </right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/>
      <right style="thin">
        <color indexed="55"/>
      </right>
      <top style="thin">
        <color indexed="64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55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 style="thin">
        <color indexed="55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/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thin">
        <color indexed="55"/>
      </left>
      <right style="thin">
        <color indexed="23"/>
      </right>
      <top style="thin">
        <color indexed="23"/>
      </top>
      <bottom style="thin">
        <color indexed="55"/>
      </bottom>
      <diagonal/>
    </border>
    <border>
      <left/>
      <right style="thin">
        <color indexed="64"/>
      </right>
      <top style="thin">
        <color indexed="23"/>
      </top>
      <bottom style="thin">
        <color indexed="55"/>
      </bottom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55"/>
      </left>
      <right style="thin">
        <color indexed="23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/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double">
        <color indexed="64"/>
      </right>
      <top style="thin">
        <color theme="0" tint="-0.34998626667073579"/>
      </top>
      <bottom style="thin">
        <color indexed="55"/>
      </bottom>
      <diagonal/>
    </border>
    <border>
      <left style="thin">
        <color indexed="64"/>
      </left>
      <right style="double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double">
        <color indexed="64"/>
      </right>
      <top style="thin">
        <color indexed="55"/>
      </top>
      <bottom style="thin">
        <color theme="0" tint="-0.34998626667073579"/>
      </bottom>
      <diagonal/>
    </border>
    <border>
      <left style="thin">
        <color indexed="63"/>
      </left>
      <right style="double">
        <color indexed="64"/>
      </right>
      <top style="thin">
        <color indexed="55"/>
      </top>
      <bottom/>
      <diagonal/>
    </border>
    <border>
      <left style="thin">
        <color indexed="64"/>
      </left>
      <right style="double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double">
        <color indexed="64"/>
      </right>
      <top style="thin">
        <color indexed="23"/>
      </top>
      <bottom style="thin">
        <color theme="0" tint="-0.34998626667073579"/>
      </bottom>
      <diagonal/>
    </border>
    <border>
      <left style="thin">
        <color indexed="55"/>
      </left>
      <right/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thin">
        <color indexed="23"/>
      </bottom>
      <diagonal/>
    </border>
    <border>
      <left style="thin">
        <color indexed="55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55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55"/>
      </bottom>
      <diagonal/>
    </border>
    <border>
      <left style="thin">
        <color indexed="23"/>
      </left>
      <right style="thin">
        <color indexed="55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55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/>
      <bottom style="thin">
        <color indexed="23"/>
      </bottom>
      <diagonal/>
    </border>
    <border>
      <left/>
      <right/>
      <top style="medium">
        <color indexed="64"/>
      </top>
      <bottom style="double">
        <color indexed="8"/>
      </bottom>
      <diagonal/>
    </border>
  </borders>
  <cellStyleXfs count="53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2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4" borderId="0" applyNumberFormat="0" applyBorder="0" applyAlignment="0" applyProtection="0"/>
    <xf numFmtId="0" fontId="5" fillId="4" borderId="1" applyNumberFormat="0" applyFont="0" applyAlignment="0" applyProtection="0"/>
    <xf numFmtId="0" fontId="7" fillId="2" borderId="2" applyNumberFormat="0" applyAlignment="0" applyProtection="0"/>
    <xf numFmtId="0" fontId="8" fillId="1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16" fillId="0" borderId="5" applyNumberFormat="0" applyFill="0" applyAlignment="0" applyProtection="0"/>
    <xf numFmtId="0" fontId="17" fillId="2" borderId="6" applyNumberFormat="0" applyAlignment="0" applyProtection="0"/>
    <xf numFmtId="0" fontId="18" fillId="3" borderId="2" applyNumberFormat="0" applyAlignment="0" applyProtection="0"/>
    <xf numFmtId="0" fontId="19" fillId="16" borderId="0" applyNumberFormat="0" applyBorder="0" applyAlignment="0" applyProtection="0"/>
    <xf numFmtId="0" fontId="20" fillId="10" borderId="7" applyNumberFormat="0" applyAlignment="0" applyProtection="0"/>
    <xf numFmtId="0" fontId="21" fillId="0" borderId="8" applyNumberFormat="0" applyFill="0" applyAlignment="0" applyProtection="0"/>
  </cellStyleXfs>
  <cellXfs count="635">
    <xf numFmtId="0" fontId="0" fillId="0" borderId="0" xfId="0"/>
    <xf numFmtId="0" fontId="0" fillId="0" borderId="0" xfId="0" applyAlignment="1">
      <alignment horizontal="center" vertical="center"/>
    </xf>
    <xf numFmtId="0" fontId="27" fillId="17" borderId="20" xfId="0" applyFont="1" applyFill="1" applyBorder="1" applyAlignment="1">
      <alignment horizontal="center" vertical="center"/>
    </xf>
    <xf numFmtId="0" fontId="27" fillId="17" borderId="21" xfId="0" applyFont="1" applyFill="1" applyBorder="1" applyAlignment="1">
      <alignment horizontal="center" vertical="center"/>
    </xf>
    <xf numFmtId="0" fontId="28" fillId="17" borderId="22" xfId="0" applyFont="1" applyFill="1" applyBorder="1" applyAlignment="1">
      <alignment horizontal="center" vertical="center"/>
    </xf>
    <xf numFmtId="0" fontId="28" fillId="17" borderId="23" xfId="0" applyFont="1" applyFill="1" applyBorder="1" applyAlignment="1">
      <alignment horizontal="center" vertical="center"/>
    </xf>
    <xf numFmtId="0" fontId="28" fillId="17" borderId="24" xfId="0" applyFont="1" applyFill="1" applyBorder="1" applyAlignment="1">
      <alignment horizontal="center" vertical="center"/>
    </xf>
    <xf numFmtId="14" fontId="28" fillId="17" borderId="24" xfId="0" applyNumberFormat="1" applyFont="1" applyFill="1" applyBorder="1" applyAlignment="1">
      <alignment horizontal="center" vertical="center"/>
    </xf>
    <xf numFmtId="0" fontId="28" fillId="17" borderId="25" xfId="0" applyFont="1" applyFill="1" applyBorder="1" applyAlignment="1">
      <alignment horizontal="center" vertical="center"/>
    </xf>
    <xf numFmtId="0" fontId="28" fillId="17" borderId="26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32" xfId="0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164" fontId="0" fillId="0" borderId="35" xfId="0" applyNumberFormat="1" applyBorder="1" applyAlignment="1">
      <alignment horizontal="center"/>
    </xf>
    <xf numFmtId="164" fontId="0" fillId="0" borderId="35" xfId="0" applyNumberFormat="1" applyBorder="1" applyAlignment="1">
      <alignment horizontal="center" shrinkToFit="1"/>
    </xf>
    <xf numFmtId="164" fontId="0" fillId="0" borderId="36" xfId="0" applyNumberFormat="1" applyBorder="1" applyAlignment="1">
      <alignment horizontal="center" shrinkToFit="1"/>
    </xf>
    <xf numFmtId="164" fontId="0" fillId="0" borderId="34" xfId="0" applyNumberFormat="1" applyBorder="1" applyAlignment="1">
      <alignment horizontal="center" shrinkToFit="1"/>
    </xf>
    <xf numFmtId="0" fontId="0" fillId="0" borderId="35" xfId="0" applyBorder="1" applyAlignment="1">
      <alignment horizontal="center" shrinkToFit="1"/>
    </xf>
    <xf numFmtId="1" fontId="31" fillId="0" borderId="38" xfId="24" applyNumberFormat="1" applyFont="1" applyBorder="1" applyAlignment="1">
      <alignment horizontal="center"/>
    </xf>
    <xf numFmtId="0" fontId="0" fillId="0" borderId="36" xfId="0" applyBorder="1" applyAlignment="1">
      <alignment horizontal="center" shrinkToFit="1"/>
    </xf>
    <xf numFmtId="0" fontId="0" fillId="0" borderId="34" xfId="0" applyBorder="1" applyAlignment="1">
      <alignment horizontal="center" shrinkToFit="1"/>
    </xf>
    <xf numFmtId="164" fontId="34" fillId="0" borderId="35" xfId="0" applyNumberFormat="1" applyFont="1" applyBorder="1" applyAlignment="1">
      <alignment horizontal="center"/>
    </xf>
    <xf numFmtId="164" fontId="34" fillId="0" borderId="35" xfId="0" applyNumberFormat="1" applyFont="1" applyBorder="1" applyAlignment="1">
      <alignment horizontal="center" shrinkToFit="1"/>
    </xf>
    <xf numFmtId="164" fontId="34" fillId="0" borderId="36" xfId="0" applyNumberFormat="1" applyFont="1" applyBorder="1" applyAlignment="1">
      <alignment horizontal="center" shrinkToFit="1"/>
    </xf>
    <xf numFmtId="3" fontId="33" fillId="0" borderId="42" xfId="26" applyNumberFormat="1" applyFont="1" applyFill="1" applyBorder="1" applyAlignment="1">
      <alignment horizontal="right" vertical="center" shrinkToFit="1"/>
    </xf>
    <xf numFmtId="0" fontId="0" fillId="17" borderId="44" xfId="0" applyFill="1" applyBorder="1" applyAlignment="1">
      <alignment horizontal="right"/>
    </xf>
    <xf numFmtId="0" fontId="0" fillId="17" borderId="45" xfId="0" applyFill="1" applyBorder="1" applyAlignment="1">
      <alignment horizontal="right"/>
    </xf>
    <xf numFmtId="0" fontId="0" fillId="17" borderId="46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164" fontId="36" fillId="17" borderId="47" xfId="0" applyNumberFormat="1" applyFont="1" applyFill="1" applyBorder="1" applyAlignment="1">
      <alignment horizontal="center"/>
    </xf>
    <xf numFmtId="164" fontId="36" fillId="17" borderId="47" xfId="0" applyNumberFormat="1" applyFont="1" applyFill="1" applyBorder="1" applyAlignment="1">
      <alignment horizontal="center" shrinkToFit="1"/>
    </xf>
    <xf numFmtId="164" fontId="36" fillId="17" borderId="48" xfId="0" applyNumberFormat="1" applyFont="1" applyFill="1" applyBorder="1" applyAlignment="1">
      <alignment horizontal="center" shrinkToFit="1"/>
    </xf>
    <xf numFmtId="0" fontId="36" fillId="17" borderId="47" xfId="0" applyFont="1" applyFill="1" applyBorder="1" applyAlignment="1">
      <alignment horizontal="center" shrinkToFit="1"/>
    </xf>
    <xf numFmtId="1" fontId="31" fillId="17" borderId="50" xfId="0" applyNumberFormat="1" applyFont="1" applyFill="1" applyBorder="1" applyAlignment="1">
      <alignment horizontal="center"/>
    </xf>
    <xf numFmtId="0" fontId="32" fillId="17" borderId="51" xfId="0" applyFont="1" applyFill="1" applyBorder="1"/>
    <xf numFmtId="0" fontId="0" fillId="17" borderId="52" xfId="0" applyFill="1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/>
    <xf numFmtId="0" fontId="43" fillId="0" borderId="73" xfId="0" applyFont="1" applyBorder="1" applyAlignment="1">
      <alignment horizontal="center" vertical="center"/>
    </xf>
    <xf numFmtId="0" fontId="44" fillId="0" borderId="73" xfId="0" applyFont="1" applyBorder="1" applyAlignment="1">
      <alignment vertical="center"/>
    </xf>
    <xf numFmtId="167" fontId="40" fillId="0" borderId="0" xfId="0" applyNumberFormat="1" applyFont="1" applyAlignment="1">
      <alignment horizontal="center" vertical="center"/>
    </xf>
    <xf numFmtId="9" fontId="30" fillId="0" borderId="0" xfId="1" applyFont="1" applyFill="1" applyBorder="1" applyAlignment="1">
      <alignment horizontal="center" vertical="center"/>
    </xf>
    <xf numFmtId="9" fontId="30" fillId="17" borderId="53" xfId="1" applyFont="1" applyFill="1" applyBorder="1" applyAlignment="1">
      <alignment horizontal="centerContinuous" vertical="center" shrinkToFit="1"/>
    </xf>
    <xf numFmtId="168" fontId="30" fillId="17" borderId="74" xfId="1" applyNumberFormat="1" applyFont="1" applyFill="1" applyBorder="1" applyAlignment="1">
      <alignment horizontal="center" vertical="center" shrinkToFit="1"/>
    </xf>
    <xf numFmtId="168" fontId="30" fillId="17" borderId="56" xfId="1" applyNumberFormat="1" applyFont="1" applyFill="1" applyBorder="1" applyAlignment="1">
      <alignment horizontal="center" vertical="center" shrinkToFit="1"/>
    </xf>
    <xf numFmtId="0" fontId="30" fillId="17" borderId="75" xfId="1" applyNumberFormat="1" applyFont="1" applyFill="1" applyBorder="1" applyAlignment="1">
      <alignment horizontal="center" vertical="center" shrinkToFit="1"/>
    </xf>
    <xf numFmtId="169" fontId="43" fillId="0" borderId="0" xfId="0" applyNumberFormat="1" applyFont="1" applyAlignment="1">
      <alignment horizontal="centerContinuous" vertical="center" shrinkToFit="1"/>
    </xf>
    <xf numFmtId="170" fontId="33" fillId="0" borderId="0" xfId="0" applyNumberFormat="1" applyFont="1" applyAlignment="1">
      <alignment horizontal="centerContinuous" vertical="center" shrinkToFit="1" readingOrder="2"/>
    </xf>
    <xf numFmtId="0" fontId="0" fillId="0" borderId="0" xfId="0" applyAlignment="1">
      <alignment horizontal="center" vertical="center" wrapText="1"/>
    </xf>
    <xf numFmtId="171" fontId="33" fillId="0" borderId="0" xfId="0" applyNumberFormat="1" applyFont="1" applyAlignment="1">
      <alignment vertical="center" shrinkToFit="1" readingOrder="2"/>
    </xf>
    <xf numFmtId="171" fontId="33" fillId="0" borderId="0" xfId="0" applyNumberFormat="1" applyFont="1" applyAlignment="1">
      <alignment vertical="center" readingOrder="2"/>
    </xf>
    <xf numFmtId="170" fontId="33" fillId="0" borderId="0" xfId="0" applyNumberFormat="1" applyFont="1" applyAlignment="1">
      <alignment horizontal="center" vertical="center" shrinkToFit="1" readingOrder="2"/>
    </xf>
    <xf numFmtId="9" fontId="33" fillId="17" borderId="76" xfId="1" applyFont="1" applyFill="1" applyBorder="1" applyAlignment="1">
      <alignment horizontal="centerContinuous" vertical="center" shrinkToFit="1"/>
    </xf>
    <xf numFmtId="3" fontId="33" fillId="0" borderId="77" xfId="1" applyNumberFormat="1" applyFont="1" applyFill="1" applyBorder="1" applyAlignment="1">
      <alignment horizontal="center" vertical="center" shrinkToFit="1"/>
    </xf>
    <xf numFmtId="3" fontId="33" fillId="0" borderId="1" xfId="1" applyNumberFormat="1" applyFont="1" applyFill="1" applyBorder="1" applyAlignment="1">
      <alignment horizontal="center" vertical="center" shrinkToFit="1"/>
    </xf>
    <xf numFmtId="3" fontId="33" fillId="0" borderId="78" xfId="1" applyNumberFormat="1" applyFont="1" applyFill="1" applyBorder="1" applyAlignment="1">
      <alignment horizontal="center" vertical="center" shrinkToFit="1"/>
    </xf>
    <xf numFmtId="3" fontId="33" fillId="0" borderId="42" xfId="1" applyNumberFormat="1" applyFont="1" applyFill="1" applyBorder="1" applyAlignment="1">
      <alignment horizontal="center" vertical="center" shrinkToFit="1"/>
    </xf>
    <xf numFmtId="165" fontId="33" fillId="0" borderId="0" xfId="1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9" fontId="29" fillId="0" borderId="0" xfId="1" applyFont="1" applyFill="1" applyBorder="1" applyAlignment="1">
      <alignment horizontal="right" vertical="center"/>
    </xf>
    <xf numFmtId="165" fontId="29" fillId="0" borderId="0" xfId="1" applyNumberFormat="1" applyFont="1" applyFill="1" applyBorder="1" applyAlignment="1">
      <alignment horizontal="right" vertical="center"/>
    </xf>
    <xf numFmtId="9" fontId="33" fillId="17" borderId="79" xfId="1" applyFont="1" applyFill="1" applyBorder="1" applyAlignment="1">
      <alignment horizontal="centerContinuous" vertical="center" shrinkToFit="1"/>
    </xf>
    <xf numFmtId="3" fontId="33" fillId="0" borderId="80" xfId="1" applyNumberFormat="1" applyFont="1" applyFill="1" applyBorder="1" applyAlignment="1">
      <alignment horizontal="center" vertical="center" shrinkToFit="1"/>
    </xf>
    <xf numFmtId="3" fontId="33" fillId="0" borderId="81" xfId="1" applyNumberFormat="1" applyFont="1" applyFill="1" applyBorder="1" applyAlignment="1">
      <alignment horizontal="center" vertical="center" shrinkToFit="1"/>
    </xf>
    <xf numFmtId="3" fontId="33" fillId="0" borderId="82" xfId="1" applyNumberFormat="1" applyFont="1" applyFill="1" applyBorder="1" applyAlignment="1">
      <alignment horizontal="center" vertical="center" shrinkToFit="1"/>
    </xf>
    <xf numFmtId="3" fontId="33" fillId="0" borderId="83" xfId="1" applyNumberFormat="1" applyFont="1" applyFill="1" applyBorder="1" applyAlignment="1">
      <alignment horizontal="center" vertical="center" shrinkToFit="1"/>
    </xf>
    <xf numFmtId="165" fontId="45" fillId="0" borderId="0" xfId="1" applyNumberFormat="1" applyFont="1" applyFill="1" applyBorder="1" applyAlignment="1">
      <alignment horizontal="right" vertical="center"/>
    </xf>
    <xf numFmtId="9" fontId="45" fillId="0" borderId="0" xfId="1" applyFont="1" applyFill="1" applyBorder="1" applyAlignment="1">
      <alignment horizontal="right" vertical="center"/>
    </xf>
    <xf numFmtId="9" fontId="46" fillId="0" borderId="0" xfId="26" applyFont="1" applyFill="1" applyBorder="1" applyAlignment="1">
      <alignment horizontal="left" vertical="center"/>
    </xf>
    <xf numFmtId="165" fontId="46" fillId="0" borderId="0" xfId="26" applyNumberFormat="1" applyFont="1" applyFill="1" applyBorder="1" applyAlignment="1">
      <alignment horizontal="center" vertical="center"/>
    </xf>
    <xf numFmtId="165" fontId="46" fillId="0" borderId="0" xfId="1" applyNumberFormat="1" applyFont="1" applyFill="1" applyBorder="1" applyAlignment="1">
      <alignment horizontal="center" vertical="center"/>
    </xf>
    <xf numFmtId="172" fontId="5" fillId="0" borderId="0" xfId="0" applyNumberFormat="1" applyFont="1" applyFill="1" applyBorder="1" applyAlignment="1">
      <alignment horizontal="centerContinuous" vertical="center" shrinkToFit="1"/>
    </xf>
    <xf numFmtId="49" fontId="33" fillId="0" borderId="73" xfId="0" applyNumberFormat="1" applyFont="1" applyFill="1" applyBorder="1" applyAlignment="1">
      <alignment horizontal="right" vertical="center" wrapText="1" readingOrder="2"/>
    </xf>
    <xf numFmtId="49" fontId="33" fillId="0" borderId="0" xfId="0" applyNumberFormat="1" applyFont="1" applyFill="1" applyBorder="1" applyAlignment="1">
      <alignment horizontal="right" vertical="center" wrapText="1" readingOrder="2"/>
    </xf>
    <xf numFmtId="0" fontId="22" fillId="17" borderId="84" xfId="0" applyFont="1" applyFill="1" applyBorder="1" applyAlignment="1">
      <alignment horizontal="centerContinuous" vertical="center" wrapText="1"/>
    </xf>
    <xf numFmtId="9" fontId="22" fillId="17" borderId="85" xfId="1" applyFont="1" applyFill="1" applyBorder="1" applyAlignment="1">
      <alignment horizontal="centerContinuous" vertical="center" shrinkToFit="1"/>
    </xf>
    <xf numFmtId="173" fontId="47" fillId="17" borderId="86" xfId="1" applyNumberFormat="1" applyFont="1" applyFill="1" applyBorder="1" applyAlignment="1">
      <alignment horizontal="centerContinuous" vertical="center" shrinkToFit="1"/>
    </xf>
    <xf numFmtId="173" fontId="22" fillId="17" borderId="56" xfId="1" applyNumberFormat="1" applyFont="1" applyFill="1" applyBorder="1" applyAlignment="1">
      <alignment horizontal="centerContinuous" vertical="center" wrapText="1"/>
    </xf>
    <xf numFmtId="173" fontId="22" fillId="17" borderId="87" xfId="1" applyNumberFormat="1" applyFont="1" applyFill="1" applyBorder="1" applyAlignment="1">
      <alignment horizontal="centerContinuous" vertical="center" wrapText="1"/>
    </xf>
    <xf numFmtId="0" fontId="22" fillId="17" borderId="88" xfId="1" applyNumberFormat="1" applyFont="1" applyFill="1" applyBorder="1" applyAlignment="1">
      <alignment horizontal="centerContinuous" vertical="center" wrapText="1"/>
    </xf>
    <xf numFmtId="0" fontId="22" fillId="17" borderId="91" xfId="0" applyFont="1" applyFill="1" applyBorder="1" applyAlignment="1">
      <alignment horizontal="center" vertical="center" wrapText="1"/>
    </xf>
    <xf numFmtId="9" fontId="22" fillId="17" borderId="92" xfId="1" applyFont="1" applyFill="1" applyBorder="1" applyAlignment="1">
      <alignment horizontal="center" vertical="center" shrinkToFit="1"/>
    </xf>
    <xf numFmtId="168" fontId="22" fillId="17" borderId="93" xfId="1" applyNumberFormat="1" applyFont="1" applyFill="1" applyBorder="1" applyAlignment="1">
      <alignment horizontal="center" vertical="center" shrinkToFit="1"/>
    </xf>
    <xf numFmtId="168" fontId="22" fillId="17" borderId="94" xfId="1" applyNumberFormat="1" applyFont="1" applyFill="1" applyBorder="1" applyAlignment="1">
      <alignment horizontal="center" vertical="center" shrinkToFit="1"/>
    </xf>
    <xf numFmtId="168" fontId="22" fillId="17" borderId="95" xfId="1" applyNumberFormat="1" applyFont="1" applyFill="1" applyBorder="1" applyAlignment="1">
      <alignment horizontal="center" vertical="center" shrinkToFit="1"/>
    </xf>
    <xf numFmtId="0" fontId="22" fillId="17" borderId="96" xfId="1" applyNumberFormat="1" applyFont="1" applyFill="1" applyBorder="1" applyAlignment="1">
      <alignment horizontal="center" vertical="center" shrinkToFit="1"/>
    </xf>
    <xf numFmtId="49" fontId="22" fillId="17" borderId="97" xfId="1" applyNumberFormat="1" applyFont="1" applyFill="1" applyBorder="1" applyAlignment="1">
      <alignment horizontal="center" vertical="center" shrinkToFit="1"/>
    </xf>
    <xf numFmtId="49" fontId="22" fillId="17" borderId="94" xfId="1" applyNumberFormat="1" applyFont="1" applyFill="1" applyBorder="1" applyAlignment="1">
      <alignment horizontal="center" vertical="center" shrinkToFit="1"/>
    </xf>
    <xf numFmtId="49" fontId="22" fillId="17" borderId="98" xfId="1" applyNumberFormat="1" applyFont="1" applyFill="1" applyBorder="1" applyAlignment="1">
      <alignment horizontal="center" vertical="center" shrinkToFit="1"/>
    </xf>
    <xf numFmtId="49" fontId="22" fillId="17" borderId="96" xfId="1" applyNumberFormat="1" applyFont="1" applyFill="1" applyBorder="1" applyAlignment="1">
      <alignment horizontal="center" vertical="center" shrinkToFit="1"/>
    </xf>
    <xf numFmtId="49" fontId="48" fillId="17" borderId="99" xfId="1" applyNumberFormat="1" applyFont="1" applyFill="1" applyBorder="1" applyAlignment="1">
      <alignment horizontal="center" vertical="center" shrinkToFit="1"/>
    </xf>
    <xf numFmtId="0" fontId="0" fillId="0" borderId="101" xfId="0" applyBorder="1" applyAlignment="1">
      <alignment horizontal="center" vertical="center"/>
    </xf>
    <xf numFmtId="9" fontId="1" fillId="0" borderId="102" xfId="1" applyFill="1" applyBorder="1" applyAlignment="1">
      <alignment horizontal="center" vertical="center" shrinkToFit="1"/>
    </xf>
    <xf numFmtId="3" fontId="1" fillId="0" borderId="103" xfId="1" applyNumberFormat="1" applyFill="1" applyBorder="1" applyAlignment="1">
      <alignment horizontal="center" vertical="center" shrinkToFit="1"/>
    </xf>
    <xf numFmtId="3" fontId="1" fillId="0" borderId="104" xfId="1" applyNumberFormat="1" applyFill="1" applyBorder="1" applyAlignment="1">
      <alignment horizontal="center" vertical="center" shrinkToFit="1"/>
    </xf>
    <xf numFmtId="3" fontId="1" fillId="0" borderId="105" xfId="1" applyNumberFormat="1" applyFill="1" applyBorder="1" applyAlignment="1">
      <alignment horizontal="center" vertical="center" shrinkToFit="1"/>
    </xf>
    <xf numFmtId="3" fontId="22" fillId="0" borderId="106" xfId="1" applyNumberFormat="1" applyFont="1" applyBorder="1" applyAlignment="1">
      <alignment horizontal="center" vertical="center" shrinkToFit="1"/>
    </xf>
    <xf numFmtId="165" fontId="1" fillId="0" borderId="107" xfId="1" applyNumberFormat="1" applyFill="1" applyBorder="1" applyAlignment="1">
      <alignment horizontal="center" vertical="center" shrinkToFit="1"/>
    </xf>
    <xf numFmtId="165" fontId="1" fillId="0" borderId="104" xfId="1" applyNumberFormat="1" applyFill="1" applyBorder="1" applyAlignment="1">
      <alignment horizontal="center" vertical="center" shrinkToFit="1"/>
    </xf>
    <xf numFmtId="165" fontId="1" fillId="0" borderId="108" xfId="1" applyNumberFormat="1" applyFill="1" applyBorder="1" applyAlignment="1">
      <alignment horizontal="center" vertical="center" shrinkToFit="1"/>
    </xf>
    <xf numFmtId="165" fontId="5" fillId="0" borderId="109" xfId="1" applyNumberFormat="1" applyFont="1" applyBorder="1" applyAlignment="1">
      <alignment horizontal="center" vertical="center" shrinkToFit="1"/>
    </xf>
    <xf numFmtId="165" fontId="1" fillId="0" borderId="110" xfId="1" applyNumberFormat="1" applyFill="1" applyBorder="1" applyAlignment="1">
      <alignment horizontal="center" vertical="center" shrinkToFit="1"/>
    </xf>
    <xf numFmtId="165" fontId="49" fillId="18" borderId="106" xfId="1" applyNumberFormat="1" applyFont="1" applyFill="1" applyBorder="1" applyAlignment="1">
      <alignment horizontal="center" vertical="center" shrinkToFit="1"/>
    </xf>
    <xf numFmtId="165" fontId="22" fillId="0" borderId="111" xfId="1" applyNumberFormat="1" applyFont="1" applyBorder="1" applyAlignment="1">
      <alignment horizontal="center" vertical="center"/>
    </xf>
    <xf numFmtId="9" fontId="50" fillId="0" borderId="112" xfId="1" applyNumberFormat="1" applyFont="1" applyBorder="1" applyAlignment="1">
      <alignment vertical="center"/>
    </xf>
    <xf numFmtId="9" fontId="22" fillId="0" borderId="101" xfId="1" applyFont="1" applyBorder="1" applyAlignment="1">
      <alignment horizontal="center" vertical="center" wrapText="1"/>
    </xf>
    <xf numFmtId="9" fontId="2" fillId="0" borderId="113" xfId="1" applyFont="1" applyFill="1" applyBorder="1" applyAlignment="1">
      <alignment horizontal="center" vertical="center" shrinkToFit="1"/>
    </xf>
    <xf numFmtId="3" fontId="1" fillId="0" borderId="114" xfId="1" applyNumberFormat="1" applyFill="1" applyBorder="1" applyAlignment="1">
      <alignment horizontal="center" vertical="center" shrinkToFit="1"/>
    </xf>
    <xf numFmtId="3" fontId="1" fillId="0" borderId="1" xfId="1" applyNumberFormat="1" applyFill="1" applyBorder="1" applyAlignment="1">
      <alignment horizontal="center" vertical="center" shrinkToFit="1"/>
    </xf>
    <xf numFmtId="3" fontId="1" fillId="0" borderId="115" xfId="1" applyNumberFormat="1" applyFill="1" applyBorder="1" applyAlignment="1">
      <alignment horizontal="center" vertical="center" shrinkToFit="1"/>
    </xf>
    <xf numFmtId="3" fontId="22" fillId="0" borderId="116" xfId="1" applyNumberFormat="1" applyFont="1" applyBorder="1" applyAlignment="1">
      <alignment horizontal="center" vertical="center" shrinkToFit="1"/>
    </xf>
    <xf numFmtId="165" fontId="1" fillId="0" borderId="77" xfId="1" applyNumberFormat="1" applyFill="1" applyBorder="1" applyAlignment="1">
      <alignment horizontal="center" vertical="center" shrinkToFit="1"/>
    </xf>
    <xf numFmtId="165" fontId="1" fillId="0" borderId="1" xfId="1" applyNumberFormat="1" applyFill="1" applyBorder="1" applyAlignment="1">
      <alignment horizontal="center" vertical="center" shrinkToFit="1"/>
    </xf>
    <xf numFmtId="165" fontId="1" fillId="0" borderId="117" xfId="1" applyNumberFormat="1" applyFill="1" applyBorder="1" applyAlignment="1">
      <alignment horizontal="center" vertical="center" shrinkToFit="1"/>
    </xf>
    <xf numFmtId="165" fontId="5" fillId="0" borderId="118" xfId="1" applyNumberFormat="1" applyFont="1" applyBorder="1" applyAlignment="1">
      <alignment horizontal="center" vertical="center" shrinkToFit="1"/>
    </xf>
    <xf numFmtId="165" fontId="1" fillId="0" borderId="119" xfId="1" applyNumberFormat="1" applyFill="1" applyBorder="1" applyAlignment="1">
      <alignment horizontal="center" vertical="center" shrinkToFit="1"/>
    </xf>
    <xf numFmtId="165" fontId="49" fillId="18" borderId="116" xfId="1" applyNumberFormat="1" applyFont="1" applyFill="1" applyBorder="1" applyAlignment="1">
      <alignment horizontal="center" vertical="center" shrinkToFit="1"/>
    </xf>
    <xf numFmtId="165" fontId="22" fillId="0" borderId="120" xfId="1" applyNumberFormat="1" applyFont="1" applyBorder="1" applyAlignment="1">
      <alignment horizontal="center" vertical="center"/>
    </xf>
    <xf numFmtId="9" fontId="32" fillId="0" borderId="64" xfId="1" applyNumberFormat="1" applyFont="1" applyBorder="1" applyAlignment="1">
      <alignment vertical="center"/>
    </xf>
    <xf numFmtId="9" fontId="22" fillId="0" borderId="101" xfId="1" applyFont="1" applyBorder="1" applyAlignment="1">
      <alignment horizontal="center" vertical="center"/>
    </xf>
    <xf numFmtId="9" fontId="1" fillId="0" borderId="113" xfId="1" applyFill="1" applyBorder="1" applyAlignment="1">
      <alignment horizontal="center" vertical="center" shrinkToFit="1"/>
    </xf>
    <xf numFmtId="9" fontId="50" fillId="0" borderId="121" xfId="1" applyNumberFormat="1" applyFont="1" applyBorder="1" applyAlignment="1">
      <alignment vertical="center"/>
    </xf>
    <xf numFmtId="9" fontId="22" fillId="0" borderId="122" xfId="1" applyFont="1" applyBorder="1" applyAlignment="1">
      <alignment horizontal="center" vertical="center"/>
    </xf>
    <xf numFmtId="9" fontId="1" fillId="0" borderId="123" xfId="1" applyFill="1" applyBorder="1" applyAlignment="1">
      <alignment horizontal="center" vertical="center" shrinkToFit="1"/>
    </xf>
    <xf numFmtId="3" fontId="1" fillId="0" borderId="124" xfId="1" applyNumberFormat="1" applyFill="1" applyBorder="1" applyAlignment="1">
      <alignment horizontal="center" vertical="center" shrinkToFit="1"/>
    </xf>
    <xf numFmtId="3" fontId="1" fillId="0" borderId="125" xfId="1" applyNumberFormat="1" applyFill="1" applyBorder="1" applyAlignment="1">
      <alignment horizontal="center" vertical="center" shrinkToFit="1"/>
    </xf>
    <xf numFmtId="3" fontId="1" fillId="0" borderId="126" xfId="1" applyNumberFormat="1" applyFill="1" applyBorder="1" applyAlignment="1">
      <alignment horizontal="center" vertical="center" shrinkToFit="1"/>
    </xf>
    <xf numFmtId="3" fontId="22" fillId="0" borderId="127" xfId="1" applyNumberFormat="1" applyFont="1" applyBorder="1" applyAlignment="1">
      <alignment horizontal="center" vertical="center" shrinkToFit="1"/>
    </xf>
    <xf numFmtId="165" fontId="1" fillId="0" borderId="128" xfId="1" applyNumberFormat="1" applyFill="1" applyBorder="1" applyAlignment="1">
      <alignment horizontal="center" vertical="center" shrinkToFit="1"/>
    </xf>
    <xf numFmtId="165" fontId="1" fillId="0" borderId="125" xfId="1" applyNumberFormat="1" applyFill="1" applyBorder="1" applyAlignment="1">
      <alignment horizontal="center" vertical="center" shrinkToFit="1"/>
    </xf>
    <xf numFmtId="165" fontId="1" fillId="0" borderId="129" xfId="1" applyNumberFormat="1" applyFill="1" applyBorder="1" applyAlignment="1">
      <alignment horizontal="center" vertical="center" shrinkToFit="1"/>
    </xf>
    <xf numFmtId="165" fontId="5" fillId="0" borderId="130" xfId="1" applyNumberFormat="1" applyFont="1" applyBorder="1" applyAlignment="1">
      <alignment horizontal="center" vertical="center" shrinkToFit="1"/>
    </xf>
    <xf numFmtId="165" fontId="1" fillId="0" borderId="131" xfId="1" applyNumberFormat="1" applyFill="1" applyBorder="1" applyAlignment="1">
      <alignment horizontal="center" vertical="center" shrinkToFit="1"/>
    </xf>
    <xf numFmtId="165" fontId="49" fillId="18" borderId="127" xfId="1" applyNumberFormat="1" applyFont="1" applyFill="1" applyBorder="1" applyAlignment="1">
      <alignment horizontal="center" vertical="center" shrinkToFit="1"/>
    </xf>
    <xf numFmtId="165" fontId="22" fillId="0" borderId="132" xfId="1" applyNumberFormat="1" applyFont="1" applyBorder="1" applyAlignment="1">
      <alignment horizontal="center" vertical="center"/>
    </xf>
    <xf numFmtId="9" fontId="32" fillId="0" borderId="133" xfId="1" applyNumberFormat="1" applyFont="1" applyBorder="1" applyAlignment="1">
      <alignment horizontal="right" vertical="center"/>
    </xf>
    <xf numFmtId="9" fontId="32" fillId="0" borderId="134" xfId="1" applyNumberFormat="1" applyFont="1" applyBorder="1" applyAlignment="1">
      <alignment horizontal="right" vertical="center"/>
    </xf>
    <xf numFmtId="20" fontId="1" fillId="0" borderId="113" xfId="1" applyNumberFormat="1" applyFill="1" applyBorder="1" applyAlignment="1">
      <alignment horizontal="center" vertical="center" shrinkToFit="1"/>
    </xf>
    <xf numFmtId="9" fontId="1" fillId="0" borderId="135" xfId="1" applyFill="1" applyBorder="1" applyAlignment="1">
      <alignment horizontal="center" vertical="center" shrinkToFit="1"/>
    </xf>
    <xf numFmtId="3" fontId="1" fillId="0" borderId="136" xfId="1" applyNumberFormat="1" applyFill="1" applyBorder="1" applyAlignment="1">
      <alignment horizontal="center" vertical="center" shrinkToFit="1"/>
    </xf>
    <xf numFmtId="3" fontId="1" fillId="0" borderId="60" xfId="1" applyNumberFormat="1" applyFill="1" applyBorder="1" applyAlignment="1">
      <alignment horizontal="center" vertical="center" shrinkToFit="1"/>
    </xf>
    <xf numFmtId="3" fontId="1" fillId="0" borderId="137" xfId="1" applyNumberFormat="1" applyFill="1" applyBorder="1" applyAlignment="1">
      <alignment horizontal="center" vertical="center" shrinkToFit="1"/>
    </xf>
    <xf numFmtId="3" fontId="22" fillId="0" borderId="138" xfId="1" applyNumberFormat="1" applyFont="1" applyBorder="1" applyAlignment="1">
      <alignment horizontal="center" vertical="center" shrinkToFit="1"/>
    </xf>
    <xf numFmtId="165" fontId="1" fillId="0" borderId="139" xfId="1" applyNumberFormat="1" applyFill="1" applyBorder="1" applyAlignment="1">
      <alignment horizontal="center" vertical="center" shrinkToFit="1"/>
    </xf>
    <xf numFmtId="165" fontId="1" fillId="0" borderId="60" xfId="1" applyNumberFormat="1" applyFill="1" applyBorder="1" applyAlignment="1">
      <alignment horizontal="center" vertical="center" shrinkToFit="1"/>
    </xf>
    <xf numFmtId="165" fontId="1" fillId="0" borderId="61" xfId="1" applyNumberFormat="1" applyFill="1" applyBorder="1" applyAlignment="1">
      <alignment horizontal="center" vertical="center" shrinkToFit="1"/>
    </xf>
    <xf numFmtId="165" fontId="5" fillId="0" borderId="140" xfId="1" applyNumberFormat="1" applyFont="1" applyBorder="1" applyAlignment="1">
      <alignment horizontal="center" vertical="center" shrinkToFit="1"/>
    </xf>
    <xf numFmtId="165" fontId="1" fillId="0" borderId="141" xfId="1" applyNumberFormat="1" applyFill="1" applyBorder="1" applyAlignment="1">
      <alignment horizontal="center" vertical="center" shrinkToFit="1"/>
    </xf>
    <xf numFmtId="165" fontId="49" fillId="18" borderId="138" xfId="1" applyNumberFormat="1" applyFont="1" applyFill="1" applyBorder="1" applyAlignment="1">
      <alignment horizontal="center" vertical="center" shrinkToFit="1"/>
    </xf>
    <xf numFmtId="165" fontId="22" fillId="0" borderId="142" xfId="1" applyNumberFormat="1" applyFont="1" applyBorder="1" applyAlignment="1">
      <alignment horizontal="center" vertical="center"/>
    </xf>
    <xf numFmtId="9" fontId="32" fillId="0" borderId="63" xfId="1" applyNumberFormat="1" applyFont="1" applyBorder="1" applyAlignment="1">
      <alignment horizontal="center" vertical="center"/>
    </xf>
    <xf numFmtId="9" fontId="32" fillId="0" borderId="134" xfId="1" applyNumberFormat="1" applyFont="1" applyBorder="1" applyAlignment="1">
      <alignment horizontal="center" vertical="center"/>
    </xf>
    <xf numFmtId="9" fontId="0" fillId="0" borderId="113" xfId="1" applyFont="1" applyFill="1" applyBorder="1" applyAlignment="1">
      <alignment horizontal="center" vertical="center" shrinkToFit="1"/>
    </xf>
    <xf numFmtId="9" fontId="2" fillId="0" borderId="135" xfId="1" applyFont="1" applyFill="1" applyBorder="1" applyAlignment="1">
      <alignment horizontal="center" vertical="center" shrinkToFit="1"/>
    </xf>
    <xf numFmtId="0" fontId="0" fillId="0" borderId="143" xfId="0" applyBorder="1"/>
    <xf numFmtId="9" fontId="32" fillId="0" borderId="133" xfId="1" applyNumberFormat="1" applyFont="1" applyBorder="1" applyAlignment="1">
      <alignment horizontal="center" vertical="center"/>
    </xf>
    <xf numFmtId="9" fontId="22" fillId="0" borderId="144" xfId="1" applyFont="1" applyBorder="1" applyAlignment="1">
      <alignment horizontal="center" vertical="center"/>
    </xf>
    <xf numFmtId="9" fontId="1" fillId="0" borderId="145" xfId="1" applyFill="1" applyBorder="1" applyAlignment="1">
      <alignment horizontal="center" vertical="center" shrinkToFit="1"/>
    </xf>
    <xf numFmtId="3" fontId="1" fillId="0" borderId="146" xfId="1" applyNumberFormat="1" applyFill="1" applyBorder="1" applyAlignment="1">
      <alignment horizontal="center" vertical="center" shrinkToFit="1"/>
    </xf>
    <xf numFmtId="3" fontId="1" fillId="0" borderId="147" xfId="1" applyNumberFormat="1" applyFill="1" applyBorder="1" applyAlignment="1">
      <alignment horizontal="center" vertical="center" shrinkToFit="1"/>
    </xf>
    <xf numFmtId="3" fontId="1" fillId="0" borderId="148" xfId="1" applyNumberFormat="1" applyFill="1" applyBorder="1" applyAlignment="1">
      <alignment horizontal="center" vertical="center" shrinkToFit="1"/>
    </xf>
    <xf numFmtId="3" fontId="22" fillId="0" borderId="149" xfId="1" applyNumberFormat="1" applyFont="1" applyBorder="1" applyAlignment="1">
      <alignment horizontal="center" vertical="center" shrinkToFit="1"/>
    </xf>
    <xf numFmtId="165" fontId="1" fillId="0" borderId="150" xfId="1" applyNumberFormat="1" applyFill="1" applyBorder="1" applyAlignment="1">
      <alignment horizontal="center" vertical="center" shrinkToFit="1"/>
    </xf>
    <xf numFmtId="165" fontId="1" fillId="0" borderId="147" xfId="1" applyNumberFormat="1" applyFill="1" applyBorder="1" applyAlignment="1">
      <alignment horizontal="center" vertical="center" shrinkToFit="1"/>
    </xf>
    <xf numFmtId="165" fontId="1" fillId="0" borderId="151" xfId="1" applyNumberFormat="1" applyFill="1" applyBorder="1" applyAlignment="1">
      <alignment horizontal="center" vertical="center" shrinkToFit="1"/>
    </xf>
    <xf numFmtId="165" fontId="5" fillId="0" borderId="152" xfId="1" applyNumberFormat="1" applyFont="1" applyBorder="1" applyAlignment="1">
      <alignment horizontal="center" vertical="center" shrinkToFit="1"/>
    </xf>
    <xf numFmtId="165" fontId="1" fillId="0" borderId="153" xfId="1" applyNumberFormat="1" applyFill="1" applyBorder="1" applyAlignment="1">
      <alignment horizontal="center" vertical="center" shrinkToFit="1"/>
    </xf>
    <xf numFmtId="165" fontId="49" fillId="18" borderId="149" xfId="1" applyNumberFormat="1" applyFont="1" applyFill="1" applyBorder="1" applyAlignment="1">
      <alignment horizontal="center" vertical="center" shrinkToFit="1"/>
    </xf>
    <xf numFmtId="165" fontId="22" fillId="0" borderId="154" xfId="1" applyNumberFormat="1" applyFont="1" applyBorder="1" applyAlignment="1">
      <alignment horizontal="center" vertical="center"/>
    </xf>
    <xf numFmtId="9" fontId="32" fillId="0" borderId="155" xfId="1" applyNumberFormat="1" applyFont="1" applyBorder="1" applyAlignment="1">
      <alignment horizontal="center" vertical="center"/>
    </xf>
    <xf numFmtId="9" fontId="0" fillId="0" borderId="135" xfId="1" applyFont="1" applyFill="1" applyBorder="1" applyAlignment="1">
      <alignment horizontal="center" vertical="center" shrinkToFit="1"/>
    </xf>
    <xf numFmtId="9" fontId="48" fillId="17" borderId="69" xfId="1" applyFont="1" applyFill="1" applyBorder="1" applyAlignment="1">
      <alignment horizontal="centerContinuous" vertical="center" shrinkToFit="1"/>
    </xf>
    <xf numFmtId="9" fontId="48" fillId="17" borderId="156" xfId="1" applyFont="1" applyFill="1" applyBorder="1" applyAlignment="1">
      <alignment horizontal="centerContinuous" vertical="center" shrinkToFit="1"/>
    </xf>
    <xf numFmtId="3" fontId="48" fillId="17" borderId="157" xfId="1" applyNumberFormat="1" applyFont="1" applyFill="1" applyBorder="1" applyAlignment="1">
      <alignment horizontal="center" vertical="center" shrinkToFit="1"/>
    </xf>
    <xf numFmtId="3" fontId="48" fillId="17" borderId="65" xfId="1" applyNumberFormat="1" applyFont="1" applyFill="1" applyBorder="1" applyAlignment="1">
      <alignment horizontal="center" vertical="center" shrinkToFit="1"/>
    </xf>
    <xf numFmtId="3" fontId="48" fillId="17" borderId="158" xfId="1" applyNumberFormat="1" applyFont="1" applyFill="1" applyBorder="1" applyAlignment="1">
      <alignment horizontal="center" vertical="center" shrinkToFit="1"/>
    </xf>
    <xf numFmtId="3" fontId="48" fillId="17" borderId="159" xfId="1" applyNumberFormat="1" applyFont="1" applyFill="1" applyBorder="1" applyAlignment="1">
      <alignment horizontal="center" vertical="center" shrinkToFit="1"/>
    </xf>
    <xf numFmtId="0" fontId="0" fillId="0" borderId="0" xfId="0" applyBorder="1"/>
    <xf numFmtId="3" fontId="48" fillId="17" borderId="160" xfId="1" applyNumberFormat="1" applyFont="1" applyFill="1" applyBorder="1" applyAlignment="1">
      <alignment horizontal="center" vertical="center" shrinkToFit="1"/>
    </xf>
    <xf numFmtId="3" fontId="48" fillId="17" borderId="66" xfId="1" applyNumberFormat="1" applyFont="1" applyFill="1" applyBorder="1" applyAlignment="1">
      <alignment horizontal="center" vertical="center" shrinkToFit="1"/>
    </xf>
    <xf numFmtId="3" fontId="51" fillId="17" borderId="161" xfId="1" applyNumberFormat="1" applyFont="1" applyFill="1" applyBorder="1" applyAlignment="1">
      <alignment horizontal="center" vertical="center" shrinkToFit="1"/>
    </xf>
    <xf numFmtId="3" fontId="48" fillId="17" borderId="162" xfId="1" applyNumberFormat="1" applyFont="1" applyFill="1" applyBorder="1" applyAlignment="1">
      <alignment horizontal="center" vertical="center" shrinkToFit="1"/>
    </xf>
    <xf numFmtId="9" fontId="48" fillId="17" borderId="163" xfId="1" applyNumberFormat="1" applyFont="1" applyFill="1" applyBorder="1" applyAlignment="1">
      <alignment horizontal="center" vertical="center" shrinkToFit="1"/>
    </xf>
    <xf numFmtId="9" fontId="25" fillId="17" borderId="164" xfId="1" applyNumberFormat="1" applyFont="1" applyFill="1" applyBorder="1" applyAlignment="1">
      <alignment horizontal="center" vertical="center" shrinkToFit="1"/>
    </xf>
    <xf numFmtId="9" fontId="2" fillId="0" borderId="123" xfId="1" applyFont="1" applyFill="1" applyBorder="1" applyAlignment="1">
      <alignment horizontal="center" vertical="center" shrinkToFit="1"/>
    </xf>
    <xf numFmtId="0" fontId="22" fillId="0" borderId="127" xfId="1" applyNumberFormat="1" applyFont="1" applyBorder="1" applyAlignment="1">
      <alignment horizontal="center" vertical="center" shrinkToFit="1"/>
    </xf>
    <xf numFmtId="9" fontId="1" fillId="0" borderId="128" xfId="1" applyNumberFormat="1" applyFill="1" applyBorder="1" applyAlignment="1">
      <alignment horizontal="center" vertical="center" shrinkToFit="1"/>
    </xf>
    <xf numFmtId="165" fontId="52" fillId="19" borderId="130" xfId="1" applyNumberFormat="1" applyFont="1" applyFill="1" applyBorder="1" applyAlignment="1">
      <alignment horizontal="center" vertical="center" shrinkToFit="1"/>
    </xf>
    <xf numFmtId="9" fontId="2" fillId="0" borderId="145" xfId="1" applyFont="1" applyFill="1" applyBorder="1" applyAlignment="1">
      <alignment horizontal="center" vertical="center" shrinkToFit="1"/>
    </xf>
    <xf numFmtId="0" fontId="22" fillId="0" borderId="149" xfId="1" applyNumberFormat="1" applyFont="1" applyBorder="1" applyAlignment="1">
      <alignment horizontal="center" vertical="center" shrinkToFit="1"/>
    </xf>
    <xf numFmtId="9" fontId="1" fillId="0" borderId="150" xfId="1" applyNumberFormat="1" applyFill="1" applyBorder="1" applyAlignment="1">
      <alignment horizontal="center" vertical="center" shrinkToFit="1"/>
    </xf>
    <xf numFmtId="165" fontId="49" fillId="18" borderId="152" xfId="1" applyNumberFormat="1" applyFont="1" applyFill="1" applyBorder="1" applyAlignment="1">
      <alignment horizontal="center" vertical="center" shrinkToFit="1"/>
    </xf>
    <xf numFmtId="3" fontId="1" fillId="0" borderId="165" xfId="1" applyNumberFormat="1" applyFill="1" applyBorder="1" applyAlignment="1">
      <alignment horizontal="center" vertical="center" shrinkToFit="1"/>
    </xf>
    <xf numFmtId="3" fontId="1" fillId="0" borderId="166" xfId="1" applyNumberFormat="1" applyFill="1" applyBorder="1" applyAlignment="1">
      <alignment horizontal="center" vertical="center" shrinkToFit="1"/>
    </xf>
    <xf numFmtId="0" fontId="22" fillId="0" borderId="167" xfId="1" applyNumberFormat="1" applyFont="1" applyBorder="1" applyAlignment="1">
      <alignment horizontal="center" vertical="center" shrinkToFit="1"/>
    </xf>
    <xf numFmtId="165" fontId="1" fillId="0" borderId="168" xfId="1" applyNumberFormat="1" applyFill="1" applyBorder="1" applyAlignment="1">
      <alignment horizontal="center" vertical="center" shrinkToFit="1"/>
    </xf>
    <xf numFmtId="165" fontId="5" fillId="0" borderId="169" xfId="1" applyNumberFormat="1" applyFont="1" applyBorder="1" applyAlignment="1">
      <alignment horizontal="center" vertical="center" shrinkToFit="1"/>
    </xf>
    <xf numFmtId="9" fontId="1" fillId="0" borderId="168" xfId="1" applyNumberFormat="1" applyFill="1" applyBorder="1" applyAlignment="1">
      <alignment horizontal="center" vertical="center" shrinkToFit="1"/>
    </xf>
    <xf numFmtId="165" fontId="49" fillId="18" borderId="169" xfId="1" applyNumberFormat="1" applyFont="1" applyFill="1" applyBorder="1" applyAlignment="1">
      <alignment horizontal="center" vertical="center" shrinkToFit="1"/>
    </xf>
    <xf numFmtId="165" fontId="22" fillId="0" borderId="170" xfId="1" applyNumberFormat="1" applyFont="1" applyBorder="1" applyAlignment="1">
      <alignment horizontal="center" vertical="center"/>
    </xf>
    <xf numFmtId="3" fontId="1" fillId="0" borderId="171" xfId="1" applyNumberFormat="1" applyFill="1" applyBorder="1" applyAlignment="1">
      <alignment horizontal="center" vertical="center" shrinkToFit="1"/>
    </xf>
    <xf numFmtId="3" fontId="1" fillId="0" borderId="172" xfId="1" applyNumberFormat="1" applyFill="1" applyBorder="1" applyAlignment="1">
      <alignment horizontal="center" vertical="center" shrinkToFit="1"/>
    </xf>
    <xf numFmtId="3" fontId="1" fillId="0" borderId="173" xfId="1" applyNumberFormat="1" applyFill="1" applyBorder="1" applyAlignment="1">
      <alignment horizontal="center" vertical="center" shrinkToFit="1"/>
    </xf>
    <xf numFmtId="3" fontId="1" fillId="0" borderId="174" xfId="1" applyNumberFormat="1" applyFill="1" applyBorder="1" applyAlignment="1">
      <alignment horizontal="center" vertical="center" shrinkToFit="1"/>
    </xf>
    <xf numFmtId="0" fontId="22" fillId="0" borderId="175" xfId="1" applyNumberFormat="1" applyFont="1" applyBorder="1" applyAlignment="1">
      <alignment horizontal="center" vertical="center" shrinkToFit="1"/>
    </xf>
    <xf numFmtId="165" fontId="1" fillId="0" borderId="2" xfId="1" applyNumberFormat="1" applyFill="1" applyBorder="1" applyAlignment="1">
      <alignment horizontal="center" vertical="center" shrinkToFit="1"/>
    </xf>
    <xf numFmtId="165" fontId="5" fillId="0" borderId="176" xfId="1" applyNumberFormat="1" applyFont="1" applyBorder="1" applyAlignment="1">
      <alignment horizontal="center" vertical="center" shrinkToFit="1"/>
    </xf>
    <xf numFmtId="9" fontId="1" fillId="0" borderId="2" xfId="1" applyNumberFormat="1" applyFill="1" applyBorder="1" applyAlignment="1">
      <alignment horizontal="center" vertical="center" shrinkToFit="1"/>
    </xf>
    <xf numFmtId="165" fontId="49" fillId="18" borderId="176" xfId="1" applyNumberFormat="1" applyFont="1" applyFill="1" applyBorder="1" applyAlignment="1">
      <alignment horizontal="center" vertical="center" shrinkToFit="1"/>
    </xf>
    <xf numFmtId="165" fontId="22" fillId="0" borderId="177" xfId="1" applyNumberFormat="1" applyFont="1" applyBorder="1" applyAlignment="1">
      <alignment horizontal="center" vertical="center"/>
    </xf>
    <xf numFmtId="9" fontId="32" fillId="0" borderId="178" xfId="1" applyNumberFormat="1" applyFont="1" applyBorder="1" applyAlignment="1">
      <alignment horizontal="center" vertical="center"/>
    </xf>
    <xf numFmtId="3" fontId="1" fillId="0" borderId="179" xfId="1" applyNumberFormat="1" applyFill="1" applyBorder="1" applyAlignment="1">
      <alignment horizontal="center" vertical="center" shrinkToFit="1"/>
    </xf>
    <xf numFmtId="3" fontId="1" fillId="0" borderId="180" xfId="1" applyNumberFormat="1" applyFill="1" applyBorder="1" applyAlignment="1">
      <alignment horizontal="center" vertical="center" shrinkToFit="1"/>
    </xf>
    <xf numFmtId="3" fontId="1" fillId="0" borderId="181" xfId="1" applyNumberFormat="1" applyFill="1" applyBorder="1" applyAlignment="1">
      <alignment horizontal="center" vertical="center" shrinkToFit="1"/>
    </xf>
    <xf numFmtId="3" fontId="1" fillId="0" borderId="182" xfId="1" applyNumberFormat="1" applyFill="1" applyBorder="1" applyAlignment="1">
      <alignment horizontal="center" vertical="center" shrinkToFit="1"/>
    </xf>
    <xf numFmtId="0" fontId="22" fillId="0" borderId="183" xfId="1" applyNumberFormat="1" applyFont="1" applyBorder="1" applyAlignment="1">
      <alignment horizontal="center" vertical="center" shrinkToFit="1"/>
    </xf>
    <xf numFmtId="165" fontId="1" fillId="0" borderId="184" xfId="1" applyNumberFormat="1" applyFill="1" applyBorder="1" applyAlignment="1">
      <alignment horizontal="center" vertical="center" shrinkToFit="1"/>
    </xf>
    <xf numFmtId="165" fontId="5" fillId="0" borderId="185" xfId="1" applyNumberFormat="1" applyFont="1" applyBorder="1" applyAlignment="1">
      <alignment horizontal="center" vertical="center" shrinkToFit="1"/>
    </xf>
    <xf numFmtId="9" fontId="1" fillId="0" borderId="184" xfId="1" applyNumberFormat="1" applyFill="1" applyBorder="1" applyAlignment="1">
      <alignment horizontal="center" vertical="center" shrinkToFit="1"/>
    </xf>
    <xf numFmtId="165" fontId="52" fillId="19" borderId="185" xfId="1" applyNumberFormat="1" applyFont="1" applyFill="1" applyBorder="1" applyAlignment="1">
      <alignment horizontal="center" vertical="center" shrinkToFit="1"/>
    </xf>
    <xf numFmtId="165" fontId="22" fillId="0" borderId="186" xfId="1" applyNumberFormat="1" applyFont="1" applyBorder="1" applyAlignment="1">
      <alignment horizontal="center" vertical="center"/>
    </xf>
    <xf numFmtId="9" fontId="42" fillId="17" borderId="187" xfId="1" applyFont="1" applyFill="1" applyBorder="1" applyAlignment="1">
      <alignment vertical="center" wrapText="1" shrinkToFit="1"/>
    </xf>
    <xf numFmtId="9" fontId="42" fillId="17" borderId="188" xfId="1" applyFont="1" applyFill="1" applyBorder="1" applyAlignment="1">
      <alignment vertical="center" wrapText="1" shrinkToFit="1"/>
    </xf>
    <xf numFmtId="0" fontId="53" fillId="0" borderId="0" xfId="0" applyFont="1"/>
    <xf numFmtId="164" fontId="53" fillId="17" borderId="190" xfId="1" applyNumberFormat="1" applyFont="1" applyFill="1" applyBorder="1" applyAlignment="1">
      <alignment horizontal="center" vertical="center" shrinkToFit="1"/>
    </xf>
    <xf numFmtId="164" fontId="42" fillId="17" borderId="190" xfId="1" applyNumberFormat="1" applyFont="1" applyFill="1" applyBorder="1" applyAlignment="1">
      <alignment horizontal="center" vertical="center" shrinkToFit="1"/>
    </xf>
    <xf numFmtId="164" fontId="41" fillId="17" borderId="191" xfId="1" applyNumberFormat="1" applyFont="1" applyFill="1" applyBorder="1" applyAlignment="1">
      <alignment horizontal="center" vertical="center" shrinkToFit="1"/>
    </xf>
    <xf numFmtId="164" fontId="41" fillId="17" borderId="190" xfId="1" applyNumberFormat="1" applyFont="1" applyFill="1" applyBorder="1" applyAlignment="1">
      <alignment horizontal="center" vertical="center" shrinkToFit="1"/>
    </xf>
    <xf numFmtId="164" fontId="42" fillId="17" borderId="191" xfId="1" applyNumberFormat="1" applyFont="1" applyFill="1" applyBorder="1" applyAlignment="1">
      <alignment horizontal="center" vertical="center" shrinkToFit="1"/>
    </xf>
    <xf numFmtId="164" fontId="53" fillId="17" borderId="192" xfId="1" applyNumberFormat="1" applyFont="1" applyFill="1" applyBorder="1" applyAlignment="1">
      <alignment horizontal="center" vertical="center"/>
    </xf>
    <xf numFmtId="165" fontId="50" fillId="17" borderId="193" xfId="1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right" shrinkToFit="1"/>
    </xf>
    <xf numFmtId="0" fontId="43" fillId="0" borderId="0" xfId="0" applyFont="1" applyAlignment="1">
      <alignment horizontal="center" vertical="center"/>
    </xf>
    <xf numFmtId="170" fontId="33" fillId="0" borderId="0" xfId="0" applyNumberFormat="1" applyFont="1" applyAlignment="1">
      <alignment horizontal="right" vertical="center" shrinkToFit="1" readingOrder="2"/>
    </xf>
    <xf numFmtId="169" fontId="43" fillId="0" borderId="0" xfId="0" applyNumberFormat="1" applyFont="1" applyAlignment="1">
      <alignment horizontal="right" vertical="center" shrinkToFit="1"/>
    </xf>
    <xf numFmtId="166" fontId="43" fillId="0" borderId="0" xfId="0" applyNumberFormat="1" applyFont="1" applyAlignment="1">
      <alignment vertical="center" readingOrder="2"/>
    </xf>
    <xf numFmtId="165" fontId="29" fillId="0" borderId="0" xfId="1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9" fontId="22" fillId="17" borderId="194" xfId="1" applyFont="1" applyFill="1" applyBorder="1" applyAlignment="1">
      <alignment horizontal="centerContinuous" vertical="center" shrinkToFit="1"/>
    </xf>
    <xf numFmtId="173" fontId="47" fillId="17" borderId="55" xfId="1" applyNumberFormat="1" applyFont="1" applyFill="1" applyBorder="1" applyAlignment="1">
      <alignment horizontal="centerContinuous" vertical="center" shrinkToFit="1"/>
    </xf>
    <xf numFmtId="0" fontId="22" fillId="17" borderId="197" xfId="1" applyNumberFormat="1" applyFont="1" applyFill="1" applyBorder="1" applyAlignment="1">
      <alignment horizontal="centerContinuous" vertical="center" wrapText="1" readingOrder="2"/>
    </xf>
    <xf numFmtId="9" fontId="22" fillId="17" borderId="198" xfId="1" applyFont="1" applyFill="1" applyBorder="1" applyAlignment="1">
      <alignment horizontal="center" vertical="center" shrinkToFit="1"/>
    </xf>
    <xf numFmtId="168" fontId="22" fillId="17" borderId="199" xfId="1" applyNumberFormat="1" applyFont="1" applyFill="1" applyBorder="1" applyAlignment="1">
      <alignment horizontal="center" vertical="center" shrinkToFit="1"/>
    </xf>
    <xf numFmtId="0" fontId="22" fillId="17" borderId="28" xfId="1" applyNumberFormat="1" applyFont="1" applyFill="1" applyBorder="1" applyAlignment="1">
      <alignment horizontal="center" vertical="center" shrinkToFit="1"/>
    </xf>
    <xf numFmtId="49" fontId="22" fillId="17" borderId="27" xfId="1" applyNumberFormat="1" applyFont="1" applyFill="1" applyBorder="1" applyAlignment="1">
      <alignment horizontal="center" vertical="center" shrinkToFit="1"/>
    </xf>
    <xf numFmtId="49" fontId="22" fillId="17" borderId="199" xfId="1" applyNumberFormat="1" applyFont="1" applyFill="1" applyBorder="1" applyAlignment="1">
      <alignment horizontal="center" vertical="center" shrinkToFit="1"/>
    </xf>
    <xf numFmtId="0" fontId="0" fillId="0" borderId="200" xfId="0" applyBorder="1" applyAlignment="1">
      <alignment horizontal="center" vertical="center"/>
    </xf>
    <xf numFmtId="9" fontId="1" fillId="0" borderId="201" xfId="1" applyFill="1" applyBorder="1" applyAlignment="1">
      <alignment horizontal="center" vertical="center" shrinkToFit="1"/>
    </xf>
    <xf numFmtId="3" fontId="1" fillId="0" borderId="202" xfId="1" applyNumberFormat="1" applyFill="1" applyBorder="1" applyAlignment="1">
      <alignment horizontal="center" vertical="center" shrinkToFit="1"/>
    </xf>
    <xf numFmtId="0" fontId="22" fillId="0" borderId="203" xfId="1" applyNumberFormat="1" applyFont="1" applyBorder="1" applyAlignment="1">
      <alignment horizontal="center" vertical="center" shrinkToFit="1"/>
    </xf>
    <xf numFmtId="0" fontId="0" fillId="0" borderId="204" xfId="0" applyBorder="1"/>
    <xf numFmtId="165" fontId="5" fillId="0" borderId="205" xfId="1" applyNumberFormat="1" applyFont="1" applyBorder="1" applyAlignment="1">
      <alignment horizontal="center" vertical="center" shrinkToFit="1"/>
    </xf>
    <xf numFmtId="165" fontId="1" fillId="0" borderId="202" xfId="1" applyNumberFormat="1" applyFill="1" applyBorder="1" applyAlignment="1">
      <alignment horizontal="center" vertical="center" shrinkToFit="1"/>
    </xf>
    <xf numFmtId="165" fontId="1" fillId="0" borderId="111" xfId="1" applyNumberFormat="1" applyFill="1" applyBorder="1" applyAlignment="1">
      <alignment horizontal="center" vertical="center"/>
    </xf>
    <xf numFmtId="9" fontId="32" fillId="0" borderId="112" xfId="1" applyFont="1" applyBorder="1" applyAlignment="1">
      <alignment vertical="center" shrinkToFit="1"/>
    </xf>
    <xf numFmtId="9" fontId="2" fillId="0" borderId="206" xfId="1" applyFont="1" applyFill="1" applyBorder="1" applyAlignment="1">
      <alignment horizontal="center" vertical="center" shrinkToFit="1"/>
    </xf>
    <xf numFmtId="3" fontId="1" fillId="0" borderId="207" xfId="1" applyNumberFormat="1" applyFill="1" applyBorder="1" applyAlignment="1">
      <alignment horizontal="center" vertical="center" shrinkToFit="1"/>
    </xf>
    <xf numFmtId="0" fontId="22" fillId="0" borderId="208" xfId="1" applyNumberFormat="1" applyFont="1" applyBorder="1" applyAlignment="1">
      <alignment horizontal="center" vertical="center" shrinkToFit="1"/>
    </xf>
    <xf numFmtId="0" fontId="0" fillId="0" borderId="209" xfId="0" applyBorder="1"/>
    <xf numFmtId="165" fontId="5" fillId="0" borderId="119" xfId="1" applyNumberFormat="1" applyFont="1" applyBorder="1" applyAlignment="1">
      <alignment horizontal="center" vertical="center" shrinkToFit="1"/>
    </xf>
    <xf numFmtId="165" fontId="1" fillId="0" borderId="207" xfId="1" applyNumberFormat="1" applyFill="1" applyBorder="1" applyAlignment="1">
      <alignment horizontal="center" vertical="center" shrinkToFit="1"/>
    </xf>
    <xf numFmtId="165" fontId="2" fillId="0" borderId="1" xfId="1" applyNumberFormat="1" applyFont="1" applyFill="1" applyBorder="1" applyAlignment="1">
      <alignment horizontal="center" vertical="center" shrinkToFit="1"/>
    </xf>
    <xf numFmtId="165" fontId="1" fillId="0" borderId="120" xfId="1" applyNumberFormat="1" applyFill="1" applyBorder="1" applyAlignment="1">
      <alignment horizontal="center" vertical="center"/>
    </xf>
    <xf numFmtId="9" fontId="32" fillId="0" borderId="64" xfId="1" applyFont="1" applyBorder="1" applyAlignment="1">
      <alignment vertical="center" shrinkToFit="1"/>
    </xf>
    <xf numFmtId="9" fontId="1" fillId="0" borderId="210" xfId="1" applyFill="1" applyBorder="1" applyAlignment="1">
      <alignment horizontal="center" vertical="center" shrinkToFit="1"/>
    </xf>
    <xf numFmtId="3" fontId="1" fillId="0" borderId="211" xfId="1" applyNumberFormat="1" applyFill="1" applyBorder="1" applyAlignment="1">
      <alignment horizontal="center" vertical="center" shrinkToFit="1"/>
    </xf>
    <xf numFmtId="0" fontId="22" fillId="0" borderId="212" xfId="1" applyNumberFormat="1" applyFont="1" applyBorder="1" applyAlignment="1">
      <alignment horizontal="center" vertical="center" shrinkToFit="1"/>
    </xf>
    <xf numFmtId="0" fontId="0" fillId="0" borderId="213" xfId="0" applyBorder="1"/>
    <xf numFmtId="165" fontId="5" fillId="0" borderId="153" xfId="1" applyNumberFormat="1" applyFont="1" applyBorder="1" applyAlignment="1">
      <alignment horizontal="center" vertical="center" shrinkToFit="1"/>
    </xf>
    <xf numFmtId="165" fontId="1" fillId="0" borderId="211" xfId="1" applyNumberFormat="1" applyFill="1" applyBorder="1" applyAlignment="1">
      <alignment horizontal="center" vertical="center" shrinkToFit="1"/>
    </xf>
    <xf numFmtId="165" fontId="1" fillId="0" borderId="154" xfId="1" applyNumberFormat="1" applyFill="1" applyBorder="1" applyAlignment="1">
      <alignment horizontal="center" vertical="center"/>
    </xf>
    <xf numFmtId="9" fontId="32" fillId="0" borderId="121" xfId="1" applyFont="1" applyBorder="1" applyAlignment="1">
      <alignment vertical="center" shrinkToFit="1"/>
    </xf>
    <xf numFmtId="9" fontId="1" fillId="0" borderId="214" xfId="1" applyFill="1" applyBorder="1" applyAlignment="1">
      <alignment horizontal="center" vertical="center" shrinkToFit="1"/>
    </xf>
    <xf numFmtId="3" fontId="1" fillId="0" borderId="215" xfId="1" applyNumberFormat="1" applyFill="1" applyBorder="1" applyAlignment="1">
      <alignment horizontal="center" vertical="center" shrinkToFit="1"/>
    </xf>
    <xf numFmtId="0" fontId="22" fillId="0" borderId="216" xfId="1" applyNumberFormat="1" applyFont="1" applyBorder="1" applyAlignment="1">
      <alignment horizontal="center" vertical="center" shrinkToFit="1"/>
    </xf>
    <xf numFmtId="0" fontId="0" fillId="0" borderId="217" xfId="0" applyBorder="1"/>
    <xf numFmtId="165" fontId="5" fillId="0" borderId="131" xfId="1" applyNumberFormat="1" applyFont="1" applyBorder="1" applyAlignment="1">
      <alignment horizontal="center" vertical="center" shrinkToFit="1"/>
    </xf>
    <xf numFmtId="165" fontId="1" fillId="0" borderId="215" xfId="1" applyNumberFormat="1" applyFill="1" applyBorder="1" applyAlignment="1">
      <alignment horizontal="center" vertical="center" shrinkToFit="1"/>
    </xf>
    <xf numFmtId="165" fontId="1" fillId="0" borderId="132" xfId="1" applyNumberFormat="1" applyFill="1" applyBorder="1" applyAlignment="1">
      <alignment horizontal="center" vertical="center"/>
    </xf>
    <xf numFmtId="49" fontId="32" fillId="0" borderId="133" xfId="1" applyNumberFormat="1" applyFont="1" applyBorder="1" applyAlignment="1">
      <alignment horizontal="right" vertical="center" shrinkToFit="1"/>
    </xf>
    <xf numFmtId="9" fontId="1" fillId="0" borderId="206" xfId="1" applyFill="1" applyBorder="1" applyAlignment="1">
      <alignment horizontal="center" vertical="center" shrinkToFit="1"/>
    </xf>
    <xf numFmtId="49" fontId="32" fillId="0" borderId="134" xfId="1" applyNumberFormat="1" applyFont="1" applyBorder="1" applyAlignment="1">
      <alignment horizontal="right" vertical="center" shrinkToFit="1"/>
    </xf>
    <xf numFmtId="20" fontId="1" fillId="0" borderId="206" xfId="1" applyNumberFormat="1" applyFill="1" applyBorder="1" applyAlignment="1">
      <alignment horizontal="center" vertical="center" shrinkToFit="1"/>
    </xf>
    <xf numFmtId="9" fontId="1" fillId="0" borderId="62" xfId="1" applyFill="1" applyBorder="1" applyAlignment="1">
      <alignment horizontal="center" vertical="center" shrinkToFit="1"/>
    </xf>
    <xf numFmtId="3" fontId="1" fillId="0" borderId="59" xfId="1" applyNumberFormat="1" applyFill="1" applyBorder="1" applyAlignment="1">
      <alignment horizontal="center" vertical="center" shrinkToFit="1"/>
    </xf>
    <xf numFmtId="0" fontId="22" fillId="0" borderId="218" xfId="1" applyNumberFormat="1" applyFont="1" applyBorder="1" applyAlignment="1">
      <alignment horizontal="center" vertical="center" shrinkToFit="1"/>
    </xf>
    <xf numFmtId="0" fontId="0" fillId="0" borderId="58" xfId="0" applyBorder="1"/>
    <xf numFmtId="165" fontId="5" fillId="0" borderId="141" xfId="1" applyNumberFormat="1" applyFont="1" applyBorder="1" applyAlignment="1">
      <alignment horizontal="center" vertical="center" shrinkToFit="1"/>
    </xf>
    <xf numFmtId="165" fontId="1" fillId="0" borderId="59" xfId="1" applyNumberFormat="1" applyFill="1" applyBorder="1" applyAlignment="1">
      <alignment horizontal="center" vertical="center" shrinkToFit="1"/>
    </xf>
    <xf numFmtId="165" fontId="1" fillId="0" borderId="142" xfId="1" applyNumberFormat="1" applyFill="1" applyBorder="1" applyAlignment="1">
      <alignment horizontal="center" vertical="center"/>
    </xf>
    <xf numFmtId="49" fontId="32" fillId="0" borderId="63" xfId="1" applyNumberFormat="1" applyFont="1" applyBorder="1" applyAlignment="1">
      <alignment horizontal="right" vertical="center" shrinkToFit="1"/>
    </xf>
    <xf numFmtId="165" fontId="5" fillId="0" borderId="77" xfId="1" applyNumberFormat="1" applyFont="1" applyFill="1" applyBorder="1" applyAlignment="1">
      <alignment horizontal="center" vertical="center" shrinkToFit="1"/>
    </xf>
    <xf numFmtId="165" fontId="5" fillId="0" borderId="1" xfId="1" applyNumberFormat="1" applyFont="1" applyFill="1" applyBorder="1" applyAlignment="1">
      <alignment horizontal="center" vertical="center" shrinkToFit="1"/>
    </xf>
    <xf numFmtId="165" fontId="5" fillId="0" borderId="117" xfId="1" applyNumberFormat="1" applyFont="1" applyFill="1" applyBorder="1" applyAlignment="1">
      <alignment horizontal="center" vertical="center" shrinkToFit="1"/>
    </xf>
    <xf numFmtId="165" fontId="5" fillId="0" borderId="207" xfId="1" applyNumberFormat="1" applyFont="1" applyFill="1" applyBorder="1" applyAlignment="1">
      <alignment horizontal="center" vertical="center" shrinkToFit="1"/>
    </xf>
    <xf numFmtId="165" fontId="52" fillId="19" borderId="116" xfId="1" applyNumberFormat="1" applyFont="1" applyFill="1" applyBorder="1" applyAlignment="1">
      <alignment horizontal="center" vertical="center" shrinkToFit="1"/>
    </xf>
    <xf numFmtId="49" fontId="32" fillId="0" borderId="155" xfId="1" applyNumberFormat="1" applyFont="1" applyBorder="1" applyAlignment="1">
      <alignment horizontal="right" vertical="center" shrinkToFit="1"/>
    </xf>
    <xf numFmtId="49" fontId="32" fillId="0" borderId="178" xfId="1" applyNumberFormat="1" applyFont="1" applyBorder="1" applyAlignment="1">
      <alignment horizontal="right" vertical="center" shrinkToFit="1"/>
    </xf>
    <xf numFmtId="9" fontId="2" fillId="0" borderId="62" xfId="1" applyFont="1" applyFill="1" applyBorder="1" applyAlignment="1">
      <alignment horizontal="center" vertical="center" shrinkToFit="1"/>
    </xf>
    <xf numFmtId="165" fontId="5" fillId="0" borderId="139" xfId="1" applyNumberFormat="1" applyFont="1" applyFill="1" applyBorder="1" applyAlignment="1">
      <alignment horizontal="center" vertical="center" shrinkToFit="1"/>
    </xf>
    <xf numFmtId="165" fontId="5" fillId="0" borderId="60" xfId="1" applyNumberFormat="1" applyFont="1" applyFill="1" applyBorder="1" applyAlignment="1">
      <alignment horizontal="center" vertical="center" shrinkToFit="1"/>
    </xf>
    <xf numFmtId="165" fontId="5" fillId="0" borderId="61" xfId="1" applyNumberFormat="1" applyFont="1" applyFill="1" applyBorder="1" applyAlignment="1">
      <alignment horizontal="center" vertical="center" shrinkToFit="1"/>
    </xf>
    <xf numFmtId="165" fontId="5" fillId="0" borderId="59" xfId="1" applyNumberFormat="1" applyFont="1" applyFill="1" applyBorder="1" applyAlignment="1">
      <alignment horizontal="center" vertical="center" shrinkToFit="1"/>
    </xf>
    <xf numFmtId="165" fontId="5" fillId="0" borderId="128" xfId="1" applyNumberFormat="1" applyFont="1" applyFill="1" applyBorder="1" applyAlignment="1">
      <alignment horizontal="center" vertical="center" shrinkToFit="1"/>
    </xf>
    <xf numFmtId="165" fontId="5" fillId="0" borderId="125" xfId="1" applyNumberFormat="1" applyFont="1" applyFill="1" applyBorder="1" applyAlignment="1">
      <alignment horizontal="center" vertical="center" shrinkToFit="1"/>
    </xf>
    <xf numFmtId="165" fontId="5" fillId="0" borderId="129" xfId="1" applyNumberFormat="1" applyFont="1" applyFill="1" applyBorder="1" applyAlignment="1">
      <alignment horizontal="center" vertical="center" shrinkToFit="1"/>
    </xf>
    <xf numFmtId="165" fontId="5" fillId="0" borderId="215" xfId="1" applyNumberFormat="1" applyFont="1" applyFill="1" applyBorder="1" applyAlignment="1">
      <alignment horizontal="center" vertical="center" shrinkToFit="1"/>
    </xf>
    <xf numFmtId="165" fontId="5" fillId="0" borderId="150" xfId="1" applyNumberFormat="1" applyFont="1" applyFill="1" applyBorder="1" applyAlignment="1">
      <alignment horizontal="center" vertical="center" shrinkToFit="1"/>
    </xf>
    <xf numFmtId="165" fontId="5" fillId="0" borderId="147" xfId="1" applyNumberFormat="1" applyFont="1" applyFill="1" applyBorder="1" applyAlignment="1">
      <alignment horizontal="center" vertical="center" shrinkToFit="1"/>
    </xf>
    <xf numFmtId="165" fontId="5" fillId="0" borderId="151" xfId="1" applyNumberFormat="1" applyFont="1" applyFill="1" applyBorder="1" applyAlignment="1">
      <alignment horizontal="center" vertical="center" shrinkToFit="1"/>
    </xf>
    <xf numFmtId="165" fontId="5" fillId="0" borderId="211" xfId="1" applyNumberFormat="1" applyFont="1" applyFill="1" applyBorder="1" applyAlignment="1">
      <alignment horizontal="center" vertical="center" shrinkToFit="1"/>
    </xf>
    <xf numFmtId="165" fontId="2" fillId="0" borderId="132" xfId="1" applyNumberFormat="1" applyFont="1" applyFill="1" applyBorder="1" applyAlignment="1">
      <alignment horizontal="center" vertical="center"/>
    </xf>
    <xf numFmtId="165" fontId="2" fillId="0" borderId="120" xfId="1" applyNumberFormat="1" applyFont="1" applyFill="1" applyBorder="1" applyAlignment="1">
      <alignment horizontal="center" vertical="center"/>
    </xf>
    <xf numFmtId="9" fontId="0" fillId="0" borderId="62" xfId="1" applyFont="1" applyFill="1" applyBorder="1" applyAlignment="1">
      <alignment horizontal="center" vertical="center" shrinkToFit="1"/>
    </xf>
    <xf numFmtId="165" fontId="52" fillId="19" borderId="138" xfId="1" applyNumberFormat="1" applyFont="1" applyFill="1" applyBorder="1" applyAlignment="1">
      <alignment horizontal="center" vertical="center" shrinkToFit="1"/>
    </xf>
    <xf numFmtId="165" fontId="2" fillId="0" borderId="142" xfId="1" applyNumberFormat="1" applyFont="1" applyFill="1" applyBorder="1" applyAlignment="1">
      <alignment horizontal="center" vertical="center"/>
    </xf>
    <xf numFmtId="9" fontId="48" fillId="17" borderId="122" xfId="1" applyFont="1" applyFill="1" applyBorder="1" applyAlignment="1">
      <alignment horizontal="centerContinuous" vertical="center" shrinkToFit="1"/>
    </xf>
    <xf numFmtId="9" fontId="48" fillId="17" borderId="219" xfId="1" applyFont="1" applyFill="1" applyBorder="1" applyAlignment="1">
      <alignment horizontal="centerContinuous" vertical="center" shrinkToFit="1"/>
    </xf>
    <xf numFmtId="3" fontId="48" fillId="17" borderId="68" xfId="1" applyNumberFormat="1" applyFont="1" applyFill="1" applyBorder="1" applyAlignment="1">
      <alignment horizontal="center" vertical="center" shrinkToFit="1"/>
    </xf>
    <xf numFmtId="3" fontId="48" fillId="17" borderId="220" xfId="1" applyNumberFormat="1" applyFont="1" applyFill="1" applyBorder="1" applyAlignment="1">
      <alignment horizontal="center" vertical="center" shrinkToFit="1"/>
    </xf>
    <xf numFmtId="3" fontId="51" fillId="17" borderId="160" xfId="1" applyNumberFormat="1" applyFont="1" applyFill="1" applyBorder="1" applyAlignment="1">
      <alignment horizontal="center" vertical="center" shrinkToFit="1"/>
    </xf>
    <xf numFmtId="3" fontId="51" fillId="17" borderId="65" xfId="1" applyNumberFormat="1" applyFont="1" applyFill="1" applyBorder="1" applyAlignment="1">
      <alignment horizontal="center" vertical="center" shrinkToFit="1"/>
    </xf>
    <xf numFmtId="3" fontId="51" fillId="17" borderId="66" xfId="1" applyNumberFormat="1" applyFont="1" applyFill="1" applyBorder="1" applyAlignment="1">
      <alignment horizontal="center" vertical="center" shrinkToFit="1"/>
    </xf>
    <xf numFmtId="3" fontId="51" fillId="17" borderId="162" xfId="1" applyNumberFormat="1" applyFont="1" applyFill="1" applyBorder="1" applyAlignment="1">
      <alignment horizontal="center" vertical="center" shrinkToFit="1"/>
    </xf>
    <xf numFmtId="3" fontId="51" fillId="17" borderId="68" xfId="1" applyNumberFormat="1" applyFont="1" applyFill="1" applyBorder="1" applyAlignment="1">
      <alignment horizontal="center" vertical="center" shrinkToFit="1"/>
    </xf>
    <xf numFmtId="9" fontId="51" fillId="17" borderId="160" xfId="1" applyNumberFormat="1" applyFont="1" applyFill="1" applyBorder="1" applyAlignment="1">
      <alignment horizontal="center" vertical="center" shrinkToFit="1"/>
    </xf>
    <xf numFmtId="9" fontId="51" fillId="17" borderId="65" xfId="1" applyNumberFormat="1" applyFont="1" applyFill="1" applyBorder="1" applyAlignment="1">
      <alignment horizontal="center" vertical="center" shrinkToFit="1"/>
    </xf>
    <xf numFmtId="9" fontId="51" fillId="17" borderId="66" xfId="1" applyNumberFormat="1" applyFont="1" applyFill="1" applyBorder="1" applyAlignment="1">
      <alignment horizontal="center" vertical="center" shrinkToFit="1"/>
    </xf>
    <xf numFmtId="9" fontId="48" fillId="17" borderId="159" xfId="1" applyNumberFormat="1" applyFont="1" applyFill="1" applyBorder="1" applyAlignment="1">
      <alignment horizontal="center" vertical="center" shrinkToFit="1"/>
    </xf>
    <xf numFmtId="49" fontId="22" fillId="17" borderId="164" xfId="1" applyNumberFormat="1" applyFont="1" applyFill="1" applyBorder="1" applyAlignment="1">
      <alignment horizontal="center" vertical="center" shrinkToFit="1"/>
    </xf>
    <xf numFmtId="9" fontId="2" fillId="0" borderId="214" xfId="1" applyFont="1" applyFill="1" applyBorder="1" applyAlignment="1">
      <alignment horizontal="center" vertical="center" shrinkToFit="1"/>
    </xf>
    <xf numFmtId="9" fontId="5" fillId="0" borderId="128" xfId="1" applyNumberFormat="1" applyFont="1" applyFill="1" applyBorder="1" applyAlignment="1">
      <alignment horizontal="center" vertical="center" shrinkToFit="1"/>
    </xf>
    <xf numFmtId="9" fontId="32" fillId="0" borderId="133" xfId="1" applyNumberFormat="1" applyFont="1" applyBorder="1" applyAlignment="1">
      <alignment horizontal="right" vertical="center" shrinkToFit="1"/>
    </xf>
    <xf numFmtId="9" fontId="2" fillId="0" borderId="210" xfId="1" applyFont="1" applyFill="1" applyBorder="1" applyAlignment="1">
      <alignment horizontal="center" vertical="center" shrinkToFit="1"/>
    </xf>
    <xf numFmtId="0" fontId="0" fillId="0" borderId="221" xfId="0" applyBorder="1"/>
    <xf numFmtId="9" fontId="5" fillId="0" borderId="150" xfId="1" applyNumberFormat="1" applyFont="1" applyFill="1" applyBorder="1" applyAlignment="1">
      <alignment horizontal="center" vertical="center" shrinkToFit="1"/>
    </xf>
    <xf numFmtId="165" fontId="2" fillId="0" borderId="154" xfId="1" applyNumberFormat="1" applyFont="1" applyFill="1" applyBorder="1" applyAlignment="1">
      <alignment horizontal="center" vertical="center"/>
    </xf>
    <xf numFmtId="9" fontId="2" fillId="0" borderId="222" xfId="1" applyFont="1" applyFill="1" applyBorder="1" applyAlignment="1">
      <alignment horizontal="center" vertical="center" shrinkToFit="1"/>
    </xf>
    <xf numFmtId="3" fontId="1" fillId="0" borderId="223" xfId="1" applyNumberFormat="1" applyFill="1" applyBorder="1" applyAlignment="1">
      <alignment horizontal="center" vertical="center" shrinkToFit="1"/>
    </xf>
    <xf numFmtId="0" fontId="22" fillId="0" borderId="224" xfId="1" applyNumberFormat="1" applyFont="1" applyBorder="1" applyAlignment="1">
      <alignment horizontal="center" vertical="center" shrinkToFit="1"/>
    </xf>
    <xf numFmtId="0" fontId="0" fillId="0" borderId="225" xfId="0" applyBorder="1"/>
    <xf numFmtId="165" fontId="5" fillId="0" borderId="168" xfId="1" applyNumberFormat="1" applyFont="1" applyFill="1" applyBorder="1" applyAlignment="1">
      <alignment horizontal="center" vertical="center" shrinkToFit="1"/>
    </xf>
    <xf numFmtId="165" fontId="5" fillId="0" borderId="168" xfId="1" applyNumberFormat="1" applyFont="1" applyBorder="1" applyAlignment="1">
      <alignment horizontal="center" vertical="center" shrinkToFit="1"/>
    </xf>
    <xf numFmtId="165" fontId="5" fillId="0" borderId="226" xfId="1" applyNumberFormat="1" applyFont="1" applyFill="1" applyBorder="1" applyAlignment="1">
      <alignment horizontal="center" vertical="center" shrinkToFit="1"/>
    </xf>
    <xf numFmtId="9" fontId="5" fillId="0" borderId="168" xfId="1" applyNumberFormat="1" applyFont="1" applyFill="1" applyBorder="1" applyAlignment="1">
      <alignment horizontal="center" vertical="center" shrinkToFit="1"/>
    </xf>
    <xf numFmtId="165" fontId="49" fillId="18" borderId="167" xfId="1" applyNumberFormat="1" applyFont="1" applyFill="1" applyBorder="1" applyAlignment="1">
      <alignment horizontal="center" vertical="center" shrinkToFit="1"/>
    </xf>
    <xf numFmtId="165" fontId="2" fillId="0" borderId="170" xfId="1" applyNumberFormat="1" applyFont="1" applyFill="1" applyBorder="1" applyAlignment="1">
      <alignment horizontal="center" vertical="center"/>
    </xf>
    <xf numFmtId="9" fontId="2" fillId="0" borderId="227" xfId="1" applyFont="1" applyFill="1" applyBorder="1" applyAlignment="1">
      <alignment horizontal="center" vertical="center" shrinkToFit="1"/>
    </xf>
    <xf numFmtId="3" fontId="1" fillId="0" borderId="228" xfId="1" applyNumberFormat="1" applyFill="1" applyBorder="1" applyAlignment="1">
      <alignment horizontal="center" vertical="center" shrinkToFit="1"/>
    </xf>
    <xf numFmtId="0" fontId="22" fillId="0" borderId="229" xfId="1" applyNumberFormat="1" applyFont="1" applyBorder="1" applyAlignment="1">
      <alignment horizontal="center" vertical="center" shrinkToFit="1"/>
    </xf>
    <xf numFmtId="0" fontId="0" fillId="0" borderId="230" xfId="0" applyBorder="1"/>
    <xf numFmtId="165" fontId="5" fillId="0" borderId="2" xfId="1" applyNumberFormat="1" applyFont="1" applyFill="1" applyBorder="1" applyAlignment="1">
      <alignment horizontal="center" vertical="center" shrinkToFit="1"/>
    </xf>
    <xf numFmtId="165" fontId="5" fillId="0" borderId="2" xfId="1" applyNumberFormat="1" applyFont="1" applyBorder="1" applyAlignment="1">
      <alignment horizontal="center" vertical="center" shrinkToFit="1"/>
    </xf>
    <xf numFmtId="165" fontId="5" fillId="0" borderId="231" xfId="1" applyNumberFormat="1" applyFont="1" applyFill="1" applyBorder="1" applyAlignment="1">
      <alignment horizontal="center" vertical="center" shrinkToFit="1"/>
    </xf>
    <xf numFmtId="9" fontId="5" fillId="0" borderId="2" xfId="1" applyNumberFormat="1" applyFont="1" applyFill="1" applyBorder="1" applyAlignment="1">
      <alignment horizontal="center" vertical="center" shrinkToFit="1"/>
    </xf>
    <xf numFmtId="165" fontId="49" fillId="18" borderId="175" xfId="1" applyNumberFormat="1" applyFont="1" applyFill="1" applyBorder="1" applyAlignment="1">
      <alignment horizontal="center" vertical="center" shrinkToFit="1"/>
    </xf>
    <xf numFmtId="165" fontId="1" fillId="0" borderId="177" xfId="1" applyNumberFormat="1" applyFill="1" applyBorder="1" applyAlignment="1">
      <alignment horizontal="center" vertical="center"/>
    </xf>
    <xf numFmtId="9" fontId="2" fillId="0" borderId="232" xfId="1" applyFont="1" applyFill="1" applyBorder="1" applyAlignment="1">
      <alignment horizontal="center" vertical="center" shrinkToFit="1"/>
    </xf>
    <xf numFmtId="3" fontId="1" fillId="0" borderId="233" xfId="1" applyNumberFormat="1" applyFill="1" applyBorder="1" applyAlignment="1">
      <alignment horizontal="center" vertical="center" shrinkToFit="1"/>
    </xf>
    <xf numFmtId="3" fontId="1" fillId="0" borderId="234" xfId="1" applyNumberFormat="1" applyFill="1" applyBorder="1" applyAlignment="1">
      <alignment horizontal="center" vertical="center" shrinkToFit="1"/>
    </xf>
    <xf numFmtId="3" fontId="1" fillId="0" borderId="235" xfId="1" applyNumberFormat="1" applyFill="1" applyBorder="1" applyAlignment="1">
      <alignment horizontal="center" vertical="center" shrinkToFit="1"/>
    </xf>
    <xf numFmtId="0" fontId="22" fillId="0" borderId="236" xfId="1" applyNumberFormat="1" applyFont="1" applyBorder="1" applyAlignment="1">
      <alignment horizontal="center" vertical="center" shrinkToFit="1"/>
    </xf>
    <xf numFmtId="0" fontId="0" fillId="0" borderId="237" xfId="0" applyBorder="1"/>
    <xf numFmtId="165" fontId="5" fillId="0" borderId="184" xfId="1" applyNumberFormat="1" applyFont="1" applyFill="1" applyBorder="1" applyAlignment="1">
      <alignment horizontal="center" vertical="center" shrinkToFit="1"/>
    </xf>
    <xf numFmtId="165" fontId="5" fillId="0" borderId="184" xfId="1" applyNumberFormat="1" applyFont="1" applyBorder="1" applyAlignment="1">
      <alignment horizontal="center" vertical="center" shrinkToFit="1"/>
    </xf>
    <xf numFmtId="165" fontId="5" fillId="0" borderId="238" xfId="1" applyNumberFormat="1" applyFont="1" applyFill="1" applyBorder="1" applyAlignment="1">
      <alignment horizontal="center" vertical="center" shrinkToFit="1"/>
    </xf>
    <xf numFmtId="9" fontId="5" fillId="0" borderId="184" xfId="1" applyNumberFormat="1" applyFont="1" applyFill="1" applyBorder="1" applyAlignment="1">
      <alignment horizontal="center" vertical="center" shrinkToFit="1"/>
    </xf>
    <xf numFmtId="165" fontId="52" fillId="19" borderId="183" xfId="1" applyNumberFormat="1" applyFont="1" applyFill="1" applyBorder="1" applyAlignment="1">
      <alignment horizontal="center" vertical="center" shrinkToFit="1"/>
    </xf>
    <xf numFmtId="165" fontId="1" fillId="0" borderId="186" xfId="1" applyNumberFormat="1" applyFill="1" applyBorder="1" applyAlignment="1">
      <alignment horizontal="center" vertical="center"/>
    </xf>
    <xf numFmtId="9" fontId="32" fillId="0" borderId="134" xfId="1" applyNumberFormat="1" applyFont="1" applyBorder="1" applyAlignment="1">
      <alignment horizontal="right" vertical="center" shrinkToFit="1"/>
    </xf>
    <xf numFmtId="164" fontId="41" fillId="17" borderId="70" xfId="1" applyNumberFormat="1" applyFont="1" applyFill="1" applyBorder="1" applyAlignment="1">
      <alignment horizontal="center" vertical="center" wrapText="1" shrinkToFit="1"/>
    </xf>
    <xf numFmtId="164" fontId="41" fillId="17" borderId="71" xfId="1" applyNumberFormat="1" applyFont="1" applyFill="1" applyBorder="1" applyAlignment="1">
      <alignment horizontal="center" vertical="center" wrapText="1" shrinkToFit="1"/>
    </xf>
    <xf numFmtId="164" fontId="41" fillId="17" borderId="239" xfId="1" applyNumberFormat="1" applyFont="1" applyFill="1" applyBorder="1" applyAlignment="1">
      <alignment horizontal="center" vertical="center" wrapText="1" shrinkToFit="1"/>
    </xf>
    <xf numFmtId="164" fontId="41" fillId="17" borderId="240" xfId="1" applyNumberFormat="1" applyFont="1" applyFill="1" applyBorder="1" applyAlignment="1">
      <alignment horizontal="center" vertical="center" wrapText="1" shrinkToFit="1"/>
    </xf>
    <xf numFmtId="0" fontId="41" fillId="0" borderId="0" xfId="0" applyFont="1"/>
    <xf numFmtId="164" fontId="41" fillId="17" borderId="241" xfId="1" applyNumberFormat="1" applyFont="1" applyFill="1" applyBorder="1" applyAlignment="1">
      <alignment horizontal="center" vertical="center" shrinkToFit="1"/>
    </xf>
    <xf numFmtId="164" fontId="41" fillId="17" borderId="242" xfId="1" applyNumberFormat="1" applyFont="1" applyFill="1" applyBorder="1" applyAlignment="1">
      <alignment horizontal="center" vertical="center" shrinkToFit="1"/>
    </xf>
    <xf numFmtId="164" fontId="42" fillId="17" borderId="243" xfId="1" applyNumberFormat="1" applyFont="1" applyFill="1" applyBorder="1" applyAlignment="1">
      <alignment horizontal="center" vertical="center" shrinkToFit="1"/>
    </xf>
    <xf numFmtId="164" fontId="41" fillId="17" borderId="244" xfId="1" applyNumberFormat="1" applyFont="1" applyFill="1" applyBorder="1" applyAlignment="1">
      <alignment horizontal="center" vertical="center"/>
    </xf>
    <xf numFmtId="165" fontId="55" fillId="17" borderId="193" xfId="1" applyNumberFormat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49" fontId="45" fillId="0" borderId="134" xfId="1" applyNumberFormat="1" applyFont="1" applyBorder="1" applyAlignment="1">
      <alignment horizontal="right" vertical="center" shrinkToFit="1"/>
    </xf>
    <xf numFmtId="3" fontId="33" fillId="0" borderId="42" xfId="1" applyNumberFormat="1" applyFont="1" applyFill="1" applyBorder="1" applyAlignment="1">
      <alignment horizontal="right" vertical="center" shrinkToFit="1"/>
    </xf>
    <xf numFmtId="165" fontId="52" fillId="19" borderId="127" xfId="1" applyNumberFormat="1" applyFont="1" applyFill="1" applyBorder="1" applyAlignment="1">
      <alignment horizontal="center" vertical="center" shrinkToFit="1"/>
    </xf>
    <xf numFmtId="165" fontId="52" fillId="19" borderId="152" xfId="1" applyNumberFormat="1" applyFont="1" applyFill="1" applyBorder="1" applyAlignment="1">
      <alignment horizontal="center" vertical="center" shrinkToFit="1"/>
    </xf>
    <xf numFmtId="49" fontId="33" fillId="0" borderId="134" xfId="1" applyNumberFormat="1" applyFont="1" applyBorder="1" applyAlignment="1">
      <alignment horizontal="right" vertical="center" shrinkToFit="1"/>
    </xf>
    <xf numFmtId="165" fontId="49" fillId="18" borderId="130" xfId="1" applyNumberFormat="1" applyFont="1" applyFill="1" applyBorder="1" applyAlignment="1">
      <alignment horizontal="center" vertical="center" shrinkToFit="1"/>
    </xf>
    <xf numFmtId="165" fontId="52" fillId="19" borderId="167" xfId="1" applyNumberFormat="1" applyFont="1" applyFill="1" applyBorder="1" applyAlignment="1">
      <alignment horizontal="center" vertical="center" shrinkToFit="1"/>
    </xf>
    <xf numFmtId="9" fontId="33" fillId="0" borderId="112" xfId="1" applyFont="1" applyBorder="1" applyAlignment="1">
      <alignment vertical="center" shrinkToFit="1"/>
    </xf>
    <xf numFmtId="49" fontId="32" fillId="0" borderId="246" xfId="1" applyNumberFormat="1" applyFont="1" applyBorder="1" applyAlignment="1">
      <alignment horizontal="right" vertical="center" shrinkToFit="1"/>
    </xf>
    <xf numFmtId="49" fontId="32" fillId="0" borderId="247" xfId="1" applyNumberFormat="1" applyFont="1" applyBorder="1" applyAlignment="1">
      <alignment horizontal="right" vertical="center" shrinkToFit="1"/>
    </xf>
    <xf numFmtId="49" fontId="32" fillId="0" borderId="248" xfId="1" applyNumberFormat="1" applyFont="1" applyBorder="1" applyAlignment="1">
      <alignment horizontal="right" vertical="center" shrinkToFit="1"/>
    </xf>
    <xf numFmtId="165" fontId="49" fillId="18" borderId="183" xfId="1" applyNumberFormat="1" applyFont="1" applyFill="1" applyBorder="1" applyAlignment="1">
      <alignment horizontal="center" vertical="center" shrinkToFit="1"/>
    </xf>
    <xf numFmtId="9" fontId="45" fillId="0" borderId="112" xfId="1" applyFont="1" applyBorder="1" applyAlignment="1">
      <alignment vertical="center" shrinkToFit="1"/>
    </xf>
    <xf numFmtId="165" fontId="52" fillId="19" borderId="149" xfId="1" applyNumberFormat="1" applyFont="1" applyFill="1" applyBorder="1" applyAlignment="1">
      <alignment horizontal="center" vertical="center" shrinkToFit="1"/>
    </xf>
    <xf numFmtId="9" fontId="45" fillId="0" borderId="64" xfId="1" applyFont="1" applyBorder="1" applyAlignment="1">
      <alignment vertical="center" shrinkToFit="1"/>
    </xf>
    <xf numFmtId="9" fontId="33" fillId="0" borderId="121" xfId="1" applyFont="1" applyBorder="1" applyAlignment="1">
      <alignment vertical="center" shrinkToFit="1"/>
    </xf>
    <xf numFmtId="3" fontId="32" fillId="0" borderId="42" xfId="1" applyNumberFormat="1" applyFont="1" applyFill="1" applyBorder="1" applyAlignment="1">
      <alignment horizontal="right" vertical="center" shrinkToFit="1"/>
    </xf>
    <xf numFmtId="9" fontId="45" fillId="0" borderId="121" xfId="1" applyFont="1" applyBorder="1" applyAlignment="1">
      <alignment vertical="center" shrinkToFit="1"/>
    </xf>
    <xf numFmtId="3" fontId="32" fillId="0" borderId="112" xfId="1" applyNumberFormat="1" applyFont="1" applyFill="1" applyBorder="1" applyAlignment="1">
      <alignment vertical="center" shrinkToFit="1"/>
    </xf>
    <xf numFmtId="3" fontId="32" fillId="0" borderId="64" xfId="1" applyNumberFormat="1" applyFont="1" applyFill="1" applyBorder="1" applyAlignment="1">
      <alignment vertical="center" shrinkToFit="1"/>
    </xf>
    <xf numFmtId="3" fontId="32" fillId="0" borderId="121" xfId="1" applyNumberFormat="1" applyFont="1" applyFill="1" applyBorder="1" applyAlignment="1">
      <alignment vertical="center" shrinkToFit="1"/>
    </xf>
    <xf numFmtId="49" fontId="32" fillId="0" borderId="133" xfId="1" applyNumberFormat="1" applyFont="1" applyBorder="1" applyAlignment="1">
      <alignment horizontal="right" vertical="center"/>
    </xf>
    <xf numFmtId="49" fontId="32" fillId="0" borderId="134" xfId="1" applyNumberFormat="1" applyFont="1" applyBorder="1" applyAlignment="1">
      <alignment horizontal="right" vertical="center"/>
    </xf>
    <xf numFmtId="49" fontId="32" fillId="0" borderId="63" xfId="1" applyNumberFormat="1" applyFont="1" applyBorder="1" applyAlignment="1">
      <alignment horizontal="right" vertical="center"/>
    </xf>
    <xf numFmtId="49" fontId="32" fillId="0" borderId="155" xfId="1" applyNumberFormat="1" applyFont="1" applyBorder="1" applyAlignment="1">
      <alignment horizontal="right" vertical="center"/>
    </xf>
    <xf numFmtId="49" fontId="32" fillId="0" borderId="178" xfId="1" applyNumberFormat="1" applyFont="1" applyBorder="1" applyAlignment="1">
      <alignment horizontal="right" vertical="center"/>
    </xf>
    <xf numFmtId="49" fontId="50" fillId="17" borderId="164" xfId="1" applyNumberFormat="1" applyFont="1" applyFill="1" applyBorder="1" applyAlignment="1">
      <alignment horizontal="center" vertical="center" shrinkToFit="1"/>
    </xf>
    <xf numFmtId="165" fontId="45" fillId="17" borderId="193" xfId="1" applyNumberFormat="1" applyFont="1" applyFill="1" applyBorder="1" applyAlignment="1">
      <alignment horizontal="center" vertical="center"/>
    </xf>
    <xf numFmtId="49" fontId="45" fillId="0" borderId="133" xfId="1" applyNumberFormat="1" applyFont="1" applyBorder="1" applyAlignment="1">
      <alignment horizontal="right" vertical="center" shrinkToFit="1"/>
    </xf>
    <xf numFmtId="49" fontId="45" fillId="0" borderId="155" xfId="1" applyNumberFormat="1" applyFont="1" applyBorder="1" applyAlignment="1">
      <alignment horizontal="right" vertical="center" shrinkToFit="1"/>
    </xf>
    <xf numFmtId="49" fontId="45" fillId="0" borderId="178" xfId="1" applyNumberFormat="1" applyFont="1" applyBorder="1" applyAlignment="1">
      <alignment horizontal="right" vertical="center" shrinkToFit="1"/>
    </xf>
    <xf numFmtId="3" fontId="33" fillId="0" borderId="155" xfId="1" applyNumberFormat="1" applyFont="1" applyFill="1" applyBorder="1" applyAlignment="1">
      <alignment horizontal="right" vertical="center" shrinkToFit="1"/>
    </xf>
    <xf numFmtId="3" fontId="33" fillId="0" borderId="133" xfId="1" applyNumberFormat="1" applyFont="1" applyFill="1" applyBorder="1" applyAlignment="1">
      <alignment horizontal="right" vertical="center" shrinkToFit="1"/>
    </xf>
    <xf numFmtId="9" fontId="32" fillId="0" borderId="155" xfId="1" applyFont="1" applyBorder="1" applyAlignment="1">
      <alignment vertical="center" shrinkToFit="1"/>
    </xf>
    <xf numFmtId="49" fontId="33" fillId="0" borderId="133" xfId="1" applyNumberFormat="1" applyFont="1" applyBorder="1" applyAlignment="1">
      <alignment horizontal="right" vertical="center" shrinkToFit="1"/>
    </xf>
    <xf numFmtId="49" fontId="45" fillId="0" borderId="63" xfId="1" applyNumberFormat="1" applyFont="1" applyBorder="1" applyAlignment="1">
      <alignment horizontal="right" vertical="center" shrinkToFit="1"/>
    </xf>
    <xf numFmtId="49" fontId="56" fillId="0" borderId="134" xfId="1" applyNumberFormat="1" applyFont="1" applyBorder="1" applyAlignment="1">
      <alignment horizontal="right" vertical="center" shrinkToFit="1"/>
    </xf>
    <xf numFmtId="49" fontId="35" fillId="17" borderId="164" xfId="1" applyNumberFormat="1" applyFont="1" applyFill="1" applyBorder="1" applyAlignment="1">
      <alignment horizontal="center" vertical="center" shrinkToFit="1"/>
    </xf>
    <xf numFmtId="165" fontId="30" fillId="17" borderId="193" xfId="1" applyNumberFormat="1" applyFont="1" applyFill="1" applyBorder="1" applyAlignment="1">
      <alignment horizontal="center" vertical="center" wrapText="1"/>
    </xf>
    <xf numFmtId="9" fontId="32" fillId="0" borderId="247" xfId="1" applyFont="1" applyBorder="1" applyAlignment="1">
      <alignment vertical="center" shrinkToFit="1"/>
    </xf>
    <xf numFmtId="9" fontId="32" fillId="0" borderId="249" xfId="1" applyFont="1" applyBorder="1" applyAlignment="1">
      <alignment vertical="center" shrinkToFit="1"/>
    </xf>
    <xf numFmtId="165" fontId="32" fillId="0" borderId="132" xfId="1" applyNumberFormat="1" applyFont="1" applyFill="1" applyBorder="1" applyAlignment="1">
      <alignment horizontal="right" vertical="center"/>
    </xf>
    <xf numFmtId="9" fontId="32" fillId="0" borderId="178" xfId="1" applyNumberFormat="1" applyFont="1" applyBorder="1" applyAlignment="1">
      <alignment horizontal="right" vertical="center" shrinkToFit="1"/>
    </xf>
    <xf numFmtId="9" fontId="33" fillId="0" borderId="250" xfId="1" applyFont="1" applyBorder="1" applyAlignment="1">
      <alignment vertical="center" shrinkToFit="1"/>
    </xf>
    <xf numFmtId="9" fontId="33" fillId="0" borderId="247" xfId="1" applyFont="1" applyBorder="1" applyAlignment="1">
      <alignment vertical="center" shrinkToFit="1"/>
    </xf>
    <xf numFmtId="9" fontId="33" fillId="0" borderId="249" xfId="1" applyFont="1" applyBorder="1" applyAlignment="1">
      <alignment vertical="center" shrinkToFit="1"/>
    </xf>
    <xf numFmtId="49" fontId="32" fillId="0" borderId="112" xfId="1" applyNumberFormat="1" applyFont="1" applyBorder="1" applyAlignment="1">
      <alignment vertical="center" shrinkToFit="1"/>
    </xf>
    <xf numFmtId="49" fontId="32" fillId="0" borderId="64" xfId="1" applyNumberFormat="1" applyFont="1" applyBorder="1" applyAlignment="1">
      <alignment vertical="center" shrinkToFit="1"/>
    </xf>
    <xf numFmtId="49" fontId="32" fillId="0" borderId="121" xfId="1" applyNumberFormat="1" applyFont="1" applyBorder="1" applyAlignment="1">
      <alignment vertical="center" shrinkToFit="1"/>
    </xf>
    <xf numFmtId="3" fontId="57" fillId="0" borderId="42" xfId="1" applyNumberFormat="1" applyFont="1" applyFill="1" applyBorder="1" applyAlignment="1">
      <alignment horizontal="right" vertical="center" shrinkToFit="1"/>
    </xf>
    <xf numFmtId="9" fontId="32" fillId="0" borderId="246" xfId="1" applyNumberFormat="1" applyFont="1" applyBorder="1" applyAlignment="1">
      <alignment horizontal="center" vertical="center"/>
    </xf>
    <xf numFmtId="165" fontId="32" fillId="17" borderId="193" xfId="1" applyNumberFormat="1" applyFont="1" applyFill="1" applyBorder="1" applyAlignment="1">
      <alignment horizontal="center" vertical="center"/>
    </xf>
    <xf numFmtId="49" fontId="32" fillId="0" borderId="251" xfId="1" applyNumberFormat="1" applyFont="1" applyBorder="1" applyAlignment="1">
      <alignment horizontal="right" vertical="center" shrinkToFit="1"/>
    </xf>
    <xf numFmtId="9" fontId="32" fillId="0" borderId="178" xfId="1" applyNumberFormat="1" applyFont="1" applyBorder="1" applyAlignment="1">
      <alignment horizontal="center" vertical="center" shrinkToFit="1"/>
    </xf>
    <xf numFmtId="9" fontId="32" fillId="0" borderId="134" xfId="1" applyNumberFormat="1" applyFont="1" applyBorder="1" applyAlignment="1">
      <alignment horizontal="center" vertical="center" shrinkToFit="1"/>
    </xf>
    <xf numFmtId="165" fontId="50" fillId="17" borderId="193" xfId="1" applyNumberFormat="1" applyFont="1" applyFill="1" applyBorder="1" applyAlignment="1">
      <alignment horizontal="center" vertical="center" wrapText="1"/>
    </xf>
    <xf numFmtId="49" fontId="32" fillId="0" borderId="249" xfId="1" applyNumberFormat="1" applyFont="1" applyBorder="1" applyAlignment="1">
      <alignment horizontal="right" vertical="center" shrinkToFit="1"/>
    </xf>
    <xf numFmtId="3" fontId="32" fillId="0" borderId="155" xfId="1" applyNumberFormat="1" applyFont="1" applyFill="1" applyBorder="1" applyAlignment="1">
      <alignment horizontal="right" vertical="center" shrinkToFit="1"/>
    </xf>
    <xf numFmtId="3" fontId="32" fillId="0" borderId="252" xfId="1" applyNumberFormat="1" applyFont="1" applyFill="1" applyBorder="1" applyAlignment="1">
      <alignment horizontal="right" vertical="center" shrinkToFit="1"/>
    </xf>
    <xf numFmtId="9" fontId="32" fillId="0" borderId="249" xfId="1" applyNumberFormat="1" applyFont="1" applyFill="1" applyBorder="1" applyAlignment="1">
      <alignment horizontal="right" vertical="center" shrinkToFit="1"/>
    </xf>
    <xf numFmtId="170" fontId="33" fillId="0" borderId="134" xfId="0" applyNumberFormat="1" applyFont="1" applyBorder="1" applyAlignment="1">
      <alignment horizontal="right" vertical="center" shrinkToFit="1" readingOrder="2"/>
    </xf>
    <xf numFmtId="170" fontId="33" fillId="0" borderId="63" xfId="0" applyNumberFormat="1" applyFont="1" applyBorder="1" applyAlignment="1">
      <alignment vertical="center" shrinkToFit="1" readingOrder="2"/>
    </xf>
    <xf numFmtId="170" fontId="33" fillId="0" borderId="121" xfId="0" applyNumberFormat="1" applyFont="1" applyBorder="1" applyAlignment="1">
      <alignment vertical="center" shrinkToFit="1" readingOrder="2"/>
    </xf>
    <xf numFmtId="9" fontId="58" fillId="0" borderId="112" xfId="1" applyFont="1" applyBorder="1" applyAlignment="1">
      <alignment vertical="center" shrinkToFit="1"/>
    </xf>
    <xf numFmtId="9" fontId="32" fillId="0" borderId="246" xfId="1" applyNumberFormat="1" applyFont="1" applyBorder="1" applyAlignment="1">
      <alignment horizontal="right" vertical="center" shrinkToFit="1"/>
    </xf>
    <xf numFmtId="9" fontId="32" fillId="0" borderId="155" xfId="1" applyNumberFormat="1" applyFont="1" applyBorder="1" applyAlignment="1">
      <alignment horizontal="right" vertical="center"/>
    </xf>
    <xf numFmtId="9" fontId="32" fillId="0" borderId="246" xfId="1" applyNumberFormat="1" applyFont="1" applyBorder="1" applyAlignment="1">
      <alignment horizontal="right" vertical="center"/>
    </xf>
    <xf numFmtId="9" fontId="32" fillId="0" borderId="246" xfId="1" applyFont="1" applyBorder="1" applyAlignment="1">
      <alignment vertical="center" shrinkToFit="1"/>
    </xf>
    <xf numFmtId="170" fontId="33" fillId="0" borderId="155" xfId="0" applyNumberFormat="1" applyFont="1" applyBorder="1" applyAlignment="1">
      <alignment horizontal="right" vertical="center" shrinkToFit="1" readingOrder="2"/>
    </xf>
    <xf numFmtId="170" fontId="32" fillId="0" borderId="155" xfId="0" applyNumberFormat="1" applyFont="1" applyBorder="1" applyAlignment="1">
      <alignment horizontal="right" vertical="center" shrinkToFit="1" readingOrder="2"/>
    </xf>
    <xf numFmtId="9" fontId="32" fillId="0" borderId="245" xfId="1" applyNumberFormat="1" applyFont="1" applyBorder="1" applyAlignment="1">
      <alignment horizontal="right" vertical="center"/>
    </xf>
    <xf numFmtId="9" fontId="32" fillId="0" borderId="155" xfId="1" applyNumberFormat="1" applyFont="1" applyBorder="1" applyAlignment="1">
      <alignment horizontal="right" vertical="center" shrinkToFit="1"/>
    </xf>
    <xf numFmtId="9" fontId="32" fillId="0" borderId="253" xfId="1" applyNumberFormat="1" applyFont="1" applyBorder="1" applyAlignment="1">
      <alignment horizontal="center" vertical="center"/>
    </xf>
    <xf numFmtId="9" fontId="32" fillId="0" borderId="63" xfId="1" applyFont="1" applyBorder="1" applyAlignment="1">
      <alignment vertical="center" shrinkToFit="1"/>
    </xf>
    <xf numFmtId="9" fontId="32" fillId="0" borderId="178" xfId="1" applyFont="1" applyBorder="1" applyAlignment="1">
      <alignment vertical="center" shrinkToFit="1"/>
    </xf>
    <xf numFmtId="49" fontId="50" fillId="17" borderId="164" xfId="1" applyNumberFormat="1" applyFont="1" applyFill="1" applyBorder="1" applyAlignment="1">
      <alignment horizontal="right" vertical="center" shrinkToFit="1"/>
    </xf>
    <xf numFmtId="9" fontId="32" fillId="0" borderId="254" xfId="1" applyFont="1" applyBorder="1" applyAlignment="1">
      <alignment vertical="center" shrinkToFit="1"/>
    </xf>
    <xf numFmtId="9" fontId="32" fillId="0" borderId="133" xfId="27" applyNumberFormat="1" applyFont="1" applyBorder="1" applyAlignment="1">
      <alignment horizontal="right" vertical="center" shrinkToFit="1"/>
    </xf>
    <xf numFmtId="49" fontId="32" fillId="0" borderId="133" xfId="27" applyNumberFormat="1" applyFont="1" applyBorder="1" applyAlignment="1">
      <alignment horizontal="right" vertical="center" shrinkToFit="1"/>
    </xf>
    <xf numFmtId="9" fontId="32" fillId="0" borderId="134" xfId="27" applyNumberFormat="1" applyFont="1" applyBorder="1" applyAlignment="1">
      <alignment horizontal="right" vertical="center" shrinkToFit="1"/>
    </xf>
    <xf numFmtId="165" fontId="50" fillId="17" borderId="193" xfId="1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vertical="center"/>
    </xf>
    <xf numFmtId="9" fontId="59" fillId="0" borderId="0" xfId="1" applyFont="1" applyFill="1" applyBorder="1" applyAlignment="1">
      <alignment horizontal="right" vertical="center"/>
    </xf>
    <xf numFmtId="173" fontId="22" fillId="17" borderId="55" xfId="1" applyNumberFormat="1" applyFont="1" applyFill="1" applyBorder="1" applyAlignment="1">
      <alignment horizontal="centerContinuous" vertical="center" wrapText="1"/>
    </xf>
    <xf numFmtId="168" fontId="22" fillId="17" borderId="98" xfId="1" applyNumberFormat="1" applyFont="1" applyFill="1" applyBorder="1" applyAlignment="1">
      <alignment horizontal="center" vertical="center" shrinkToFit="1"/>
    </xf>
    <xf numFmtId="49" fontId="22" fillId="17" borderId="198" xfId="1" applyNumberFormat="1" applyFont="1" applyFill="1" applyBorder="1" applyAlignment="1">
      <alignment horizontal="center" vertical="center" shrinkToFit="1"/>
    </xf>
    <xf numFmtId="49" fontId="22" fillId="17" borderId="99" xfId="1" applyNumberFormat="1" applyFont="1" applyFill="1" applyBorder="1" applyAlignment="1">
      <alignment horizontal="center" vertical="center" shrinkToFit="1"/>
    </xf>
    <xf numFmtId="3" fontId="1" fillId="0" borderId="108" xfId="1" applyNumberFormat="1" applyFill="1" applyBorder="1" applyAlignment="1">
      <alignment horizontal="center" vertical="center" shrinkToFit="1"/>
    </xf>
    <xf numFmtId="0" fontId="22" fillId="0" borderId="106" xfId="1" applyNumberFormat="1" applyFont="1" applyBorder="1" applyAlignment="1">
      <alignment horizontal="center" vertical="center" shrinkToFit="1"/>
    </xf>
    <xf numFmtId="165" fontId="5" fillId="0" borderId="104" xfId="1" applyNumberFormat="1" applyFont="1" applyBorder="1" applyAlignment="1">
      <alignment horizontal="center" vertical="center" shrinkToFit="1"/>
    </xf>
    <xf numFmtId="165" fontId="5" fillId="0" borderId="104" xfId="1" applyNumberFormat="1" applyFont="1" applyFill="1" applyBorder="1" applyAlignment="1">
      <alignment horizontal="center" vertical="center" shrinkToFit="1"/>
    </xf>
    <xf numFmtId="165" fontId="49" fillId="18" borderId="201" xfId="1" applyNumberFormat="1" applyFont="1" applyFill="1" applyBorder="1" applyAlignment="1">
      <alignment horizontal="center" vertical="center" shrinkToFit="1"/>
    </xf>
    <xf numFmtId="9" fontId="32" fillId="0" borderId="112" xfId="1" applyFont="1" applyBorder="1" applyAlignment="1">
      <alignment vertical="center"/>
    </xf>
    <xf numFmtId="3" fontId="1" fillId="0" borderId="117" xfId="1" applyNumberFormat="1" applyFill="1" applyBorder="1" applyAlignment="1">
      <alignment horizontal="center" vertical="center" shrinkToFit="1"/>
    </xf>
    <xf numFmtId="0" fontId="22" fillId="0" borderId="116" xfId="1" applyNumberFormat="1" applyFont="1" applyBorder="1" applyAlignment="1">
      <alignment horizontal="center" vertical="center" shrinkToFit="1"/>
    </xf>
    <xf numFmtId="165" fontId="5" fillId="0" borderId="1" xfId="1" applyNumberFormat="1" applyFont="1" applyBorder="1" applyAlignment="1">
      <alignment horizontal="center" vertical="center" shrinkToFit="1"/>
    </xf>
    <xf numFmtId="165" fontId="49" fillId="18" borderId="206" xfId="1" applyNumberFormat="1" applyFont="1" applyFill="1" applyBorder="1" applyAlignment="1">
      <alignment horizontal="center" vertical="center" shrinkToFit="1"/>
    </xf>
    <xf numFmtId="9" fontId="32" fillId="0" borderId="64" xfId="1" applyFont="1" applyBorder="1" applyAlignment="1">
      <alignment vertical="center"/>
    </xf>
    <xf numFmtId="9" fontId="32" fillId="0" borderId="121" xfId="1" applyFont="1" applyBorder="1" applyAlignment="1">
      <alignment vertical="center"/>
    </xf>
    <xf numFmtId="3" fontId="1" fillId="0" borderId="129" xfId="1" applyNumberFormat="1" applyFill="1" applyBorder="1" applyAlignment="1">
      <alignment horizontal="center" vertical="center" shrinkToFit="1"/>
    </xf>
    <xf numFmtId="165" fontId="5" fillId="0" borderId="125" xfId="1" applyNumberFormat="1" applyFont="1" applyBorder="1" applyAlignment="1">
      <alignment horizontal="center" vertical="center" shrinkToFit="1"/>
    </xf>
    <xf numFmtId="165" fontId="49" fillId="18" borderId="214" xfId="1" applyNumberFormat="1" applyFont="1" applyFill="1" applyBorder="1" applyAlignment="1">
      <alignment horizontal="center" vertical="center" shrinkToFit="1"/>
    </xf>
    <xf numFmtId="3" fontId="1" fillId="0" borderId="61" xfId="1" applyNumberFormat="1" applyFill="1" applyBorder="1" applyAlignment="1">
      <alignment horizontal="center" vertical="center" shrinkToFit="1"/>
    </xf>
    <xf numFmtId="0" fontId="22" fillId="0" borderId="138" xfId="1" applyNumberFormat="1" applyFont="1" applyBorder="1" applyAlignment="1">
      <alignment horizontal="center" vertical="center" shrinkToFit="1"/>
    </xf>
    <xf numFmtId="165" fontId="5" fillId="0" borderId="60" xfId="1" applyNumberFormat="1" applyFont="1" applyBorder="1" applyAlignment="1">
      <alignment horizontal="center" vertical="center" shrinkToFit="1"/>
    </xf>
    <xf numFmtId="165" fontId="49" fillId="18" borderId="62" xfId="1" applyNumberFormat="1" applyFont="1" applyFill="1" applyBorder="1" applyAlignment="1">
      <alignment horizontal="center" vertical="center" shrinkToFit="1"/>
    </xf>
    <xf numFmtId="3" fontId="1" fillId="0" borderId="151" xfId="1" applyNumberFormat="1" applyFill="1" applyBorder="1" applyAlignment="1">
      <alignment horizontal="center" vertical="center" shrinkToFit="1"/>
    </xf>
    <xf numFmtId="165" fontId="5" fillId="0" borderId="147" xfId="1" applyNumberFormat="1" applyFont="1" applyBorder="1" applyAlignment="1">
      <alignment horizontal="center" vertical="center" shrinkToFit="1"/>
    </xf>
    <xf numFmtId="165" fontId="49" fillId="18" borderId="210" xfId="1" applyNumberFormat="1" applyFont="1" applyFill="1" applyBorder="1" applyAlignment="1">
      <alignment horizontal="center" vertical="center" shrinkToFit="1"/>
    </xf>
    <xf numFmtId="3" fontId="48" fillId="17" borderId="67" xfId="1" applyNumberFormat="1" applyFont="1" applyFill="1" applyBorder="1" applyAlignment="1">
      <alignment horizontal="center" vertical="center" shrinkToFit="1"/>
    </xf>
    <xf numFmtId="165" fontId="52" fillId="19" borderId="214" xfId="1" applyNumberFormat="1" applyFont="1" applyFill="1" applyBorder="1" applyAlignment="1">
      <alignment horizontal="center" vertical="center" shrinkToFit="1"/>
    </xf>
    <xf numFmtId="165" fontId="52" fillId="19" borderId="210" xfId="1" applyNumberFormat="1" applyFont="1" applyFill="1" applyBorder="1" applyAlignment="1">
      <alignment horizontal="center" vertical="center" shrinkToFit="1"/>
    </xf>
    <xf numFmtId="3" fontId="1" fillId="0" borderId="255" xfId="1" applyNumberFormat="1" applyFill="1" applyBorder="1" applyAlignment="1">
      <alignment horizontal="center" vertical="center" shrinkToFit="1"/>
    </xf>
    <xf numFmtId="165" fontId="1" fillId="0" borderId="256" xfId="1" applyNumberFormat="1" applyFill="1" applyBorder="1" applyAlignment="1">
      <alignment horizontal="center" vertical="center" shrinkToFit="1"/>
    </xf>
    <xf numFmtId="165" fontId="1" fillId="0" borderId="165" xfId="1" applyNumberFormat="1" applyFill="1" applyBorder="1" applyAlignment="1">
      <alignment horizontal="center" vertical="center" shrinkToFit="1"/>
    </xf>
    <xf numFmtId="165" fontId="5" fillId="0" borderId="165" xfId="1" applyNumberFormat="1" applyFont="1" applyBorder="1" applyAlignment="1">
      <alignment horizontal="center" vertical="center" shrinkToFit="1"/>
    </xf>
    <xf numFmtId="165" fontId="5" fillId="0" borderId="165" xfId="1" applyNumberFormat="1" applyFont="1" applyFill="1" applyBorder="1" applyAlignment="1">
      <alignment horizontal="center" vertical="center" shrinkToFit="1"/>
    </xf>
    <xf numFmtId="165" fontId="49" fillId="18" borderId="222" xfId="1" applyNumberFormat="1" applyFont="1" applyFill="1" applyBorder="1" applyAlignment="1">
      <alignment horizontal="center" vertical="center" shrinkToFit="1"/>
    </xf>
    <xf numFmtId="3" fontId="1" fillId="0" borderId="257" xfId="1" applyNumberFormat="1" applyFill="1" applyBorder="1" applyAlignment="1">
      <alignment horizontal="center" vertical="center" shrinkToFit="1"/>
    </xf>
    <xf numFmtId="165" fontId="1" fillId="0" borderId="258" xfId="1" applyNumberFormat="1" applyFill="1" applyBorder="1" applyAlignment="1">
      <alignment horizontal="center" vertical="center" shrinkToFit="1"/>
    </xf>
    <xf numFmtId="165" fontId="1" fillId="0" borderId="173" xfId="1" applyNumberFormat="1" applyFill="1" applyBorder="1" applyAlignment="1">
      <alignment horizontal="center" vertical="center" shrinkToFit="1"/>
    </xf>
    <xf numFmtId="165" fontId="5" fillId="0" borderId="173" xfId="1" applyNumberFormat="1" applyFont="1" applyBorder="1" applyAlignment="1">
      <alignment horizontal="center" vertical="center" shrinkToFit="1"/>
    </xf>
    <xf numFmtId="165" fontId="5" fillId="0" borderId="173" xfId="1" applyNumberFormat="1" applyFont="1" applyFill="1" applyBorder="1" applyAlignment="1">
      <alignment horizontal="center" vertical="center" shrinkToFit="1"/>
    </xf>
    <xf numFmtId="165" fontId="49" fillId="18" borderId="227" xfId="1" applyNumberFormat="1" applyFont="1" applyFill="1" applyBorder="1" applyAlignment="1">
      <alignment horizontal="center" vertical="center" shrinkToFit="1"/>
    </xf>
    <xf numFmtId="3" fontId="1" fillId="0" borderId="259" xfId="1" applyNumberFormat="1" applyFill="1" applyBorder="1" applyAlignment="1">
      <alignment horizontal="center" vertical="center" shrinkToFit="1"/>
    </xf>
    <xf numFmtId="0" fontId="22" fillId="0" borderId="260" xfId="1" applyNumberFormat="1" applyFont="1" applyBorder="1" applyAlignment="1">
      <alignment horizontal="center" vertical="center" shrinkToFit="1"/>
    </xf>
    <xf numFmtId="165" fontId="1" fillId="0" borderId="261" xfId="1" applyNumberFormat="1" applyFill="1" applyBorder="1" applyAlignment="1">
      <alignment horizontal="center" vertical="center" shrinkToFit="1"/>
    </xf>
    <xf numFmtId="165" fontId="1" fillId="0" borderId="181" xfId="1" applyNumberFormat="1" applyFill="1" applyBorder="1" applyAlignment="1">
      <alignment horizontal="center" vertical="center" shrinkToFit="1"/>
    </xf>
    <xf numFmtId="165" fontId="5" fillId="0" borderId="181" xfId="1" applyNumberFormat="1" applyFont="1" applyBorder="1" applyAlignment="1">
      <alignment horizontal="center" vertical="center" shrinkToFit="1"/>
    </xf>
    <xf numFmtId="165" fontId="5" fillId="0" borderId="181" xfId="1" applyNumberFormat="1" applyFont="1" applyFill="1" applyBorder="1" applyAlignment="1">
      <alignment horizontal="center" vertical="center" shrinkToFit="1"/>
    </xf>
    <xf numFmtId="165" fontId="52" fillId="19" borderId="232" xfId="1" applyNumberFormat="1" applyFont="1" applyFill="1" applyBorder="1" applyAlignment="1">
      <alignment horizontal="center" vertical="center" shrinkToFit="1"/>
    </xf>
    <xf numFmtId="9" fontId="41" fillId="17" borderId="188" xfId="1" applyFont="1" applyFill="1" applyBorder="1" applyAlignment="1">
      <alignment vertical="center" wrapText="1" shrinkToFit="1"/>
    </xf>
    <xf numFmtId="9" fontId="41" fillId="17" borderId="189" xfId="1" applyFont="1" applyFill="1" applyBorder="1" applyAlignment="1">
      <alignment vertical="center" wrapText="1" shrinkToFit="1"/>
    </xf>
    <xf numFmtId="164" fontId="41" fillId="17" borderId="262" xfId="1" applyNumberFormat="1" applyFont="1" applyFill="1" applyBorder="1" applyAlignment="1">
      <alignment horizontal="center" vertical="center" shrinkToFit="1"/>
    </xf>
    <xf numFmtId="164" fontId="41" fillId="17" borderId="71" xfId="1" applyNumberFormat="1" applyFont="1" applyFill="1" applyBorder="1" applyAlignment="1">
      <alignment horizontal="center" vertical="center" shrinkToFit="1"/>
    </xf>
    <xf numFmtId="164" fontId="42" fillId="17" borderId="72" xfId="1" applyNumberFormat="1" applyFont="1" applyFill="1" applyBorder="1" applyAlignment="1">
      <alignment horizontal="center" vertical="center" shrinkToFit="1"/>
    </xf>
    <xf numFmtId="165" fontId="52" fillId="19" borderId="222" xfId="1" applyNumberFormat="1" applyFont="1" applyFill="1" applyBorder="1" applyAlignment="1">
      <alignment horizontal="center" vertical="center" shrinkToFit="1"/>
    </xf>
    <xf numFmtId="165" fontId="49" fillId="18" borderId="232" xfId="1" applyNumberFormat="1" applyFont="1" applyFill="1" applyBorder="1" applyAlignment="1">
      <alignment horizontal="center" vertical="center" shrinkToFit="1"/>
    </xf>
    <xf numFmtId="165" fontId="52" fillId="19" borderId="206" xfId="1" applyNumberFormat="1" applyFont="1" applyFill="1" applyBorder="1" applyAlignment="1">
      <alignment horizontal="center" vertical="center" shrinkToFit="1"/>
    </xf>
    <xf numFmtId="165" fontId="52" fillId="19" borderId="62" xfId="1" applyNumberFormat="1" applyFont="1" applyFill="1" applyBorder="1" applyAlignment="1">
      <alignment horizontal="center" vertical="center" shrinkToFit="1"/>
    </xf>
    <xf numFmtId="9" fontId="50" fillId="0" borderId="112" xfId="1" applyFont="1" applyBorder="1" applyAlignment="1">
      <alignment vertical="center"/>
    </xf>
    <xf numFmtId="9" fontId="50" fillId="0" borderId="64" xfId="1" applyFont="1" applyBorder="1" applyAlignment="1">
      <alignment vertical="center"/>
    </xf>
    <xf numFmtId="9" fontId="32" fillId="0" borderId="64" xfId="1" applyFont="1" applyBorder="1" applyAlignment="1">
      <alignment horizontal="right" vertical="center"/>
    </xf>
    <xf numFmtId="0" fontId="22" fillId="17" borderId="12" xfId="0" applyFont="1" applyFill="1" applyBorder="1" applyAlignment="1">
      <alignment horizontal="center" vertical="center"/>
    </xf>
    <xf numFmtId="0" fontId="22" fillId="17" borderId="11" xfId="0" applyFont="1" applyFill="1" applyBorder="1" applyAlignment="1">
      <alignment horizontal="center" vertical="center"/>
    </xf>
    <xf numFmtId="164" fontId="27" fillId="17" borderId="263" xfId="0" applyNumberFormat="1" applyFont="1" applyFill="1" applyBorder="1" applyAlignment="1">
      <alignment horizontal="center" vertical="center"/>
    </xf>
    <xf numFmtId="164" fontId="30" fillId="0" borderId="43" xfId="2" applyNumberFormat="1" applyFont="1" applyBorder="1" applyAlignment="1">
      <alignment horizontal="center"/>
    </xf>
    <xf numFmtId="9" fontId="60" fillId="0" borderId="37" xfId="0" applyNumberFormat="1" applyFont="1" applyBorder="1" applyAlignment="1">
      <alignment horizontal="center" shrinkToFit="1"/>
    </xf>
    <xf numFmtId="0" fontId="32" fillId="0" borderId="39" xfId="2" applyFont="1" applyBorder="1"/>
    <xf numFmtId="0" fontId="33" fillId="0" borderId="40" xfId="2" applyFont="1" applyBorder="1"/>
    <xf numFmtId="164" fontId="22" fillId="0" borderId="264" xfId="0" applyNumberFormat="1" applyFont="1" applyBorder="1" applyAlignment="1">
      <alignment horizontal="center" shrinkToFit="1"/>
    </xf>
    <xf numFmtId="9" fontId="60" fillId="0" borderId="41" xfId="0" applyNumberFormat="1" applyFont="1" applyBorder="1" applyAlignment="1">
      <alignment horizontal="center" shrinkToFit="1"/>
    </xf>
    <xf numFmtId="164" fontId="35" fillId="0" borderId="264" xfId="0" applyNumberFormat="1" applyFont="1" applyBorder="1" applyAlignment="1">
      <alignment horizontal="center" shrinkToFit="1"/>
    </xf>
    <xf numFmtId="164" fontId="0" fillId="0" borderId="2" xfId="0" applyNumberFormat="1" applyBorder="1" applyAlignment="1">
      <alignment horizontal="center" shrinkToFit="1"/>
    </xf>
    <xf numFmtId="164" fontId="35" fillId="0" borderId="43" xfId="2" applyNumberFormat="1" applyFont="1" applyBorder="1" applyAlignment="1">
      <alignment horizontal="center"/>
    </xf>
    <xf numFmtId="164" fontId="37" fillId="17" borderId="265" xfId="0" applyNumberFormat="1" applyFont="1" applyFill="1" applyBorder="1" applyAlignment="1">
      <alignment horizontal="center" shrinkToFit="1"/>
    </xf>
    <xf numFmtId="9" fontId="60" fillId="17" borderId="49" xfId="0" applyNumberFormat="1" applyFont="1" applyFill="1" applyBorder="1" applyAlignment="1">
      <alignment horizontal="center" shrinkToFit="1"/>
    </xf>
    <xf numFmtId="49" fontId="32" fillId="0" borderId="121" xfId="1" applyNumberFormat="1" applyFont="1" applyBorder="1" applyAlignment="1">
      <alignment horizontal="right" vertical="center" shrinkToFit="1"/>
    </xf>
    <xf numFmtId="9" fontId="50" fillId="0" borderId="112" xfId="1" applyFont="1" applyBorder="1" applyAlignment="1">
      <alignment horizontal="right" vertical="center"/>
    </xf>
    <xf numFmtId="9" fontId="50" fillId="0" borderId="121" xfId="1" applyFont="1" applyBorder="1" applyAlignment="1">
      <alignment horizontal="right" vertical="center"/>
    </xf>
    <xf numFmtId="165" fontId="2" fillId="0" borderId="111" xfId="1" applyNumberFormat="1" applyFont="1" applyFill="1" applyBorder="1" applyAlignment="1">
      <alignment horizontal="center" vertical="center"/>
    </xf>
    <xf numFmtId="9" fontId="2" fillId="0" borderId="134" xfId="1" applyNumberFormat="1" applyFont="1" applyBorder="1" applyAlignment="1">
      <alignment horizontal="center" vertical="center" shrinkToFit="1"/>
    </xf>
    <xf numFmtId="165" fontId="2" fillId="0" borderId="177" xfId="1" applyNumberFormat="1" applyFont="1" applyFill="1" applyBorder="1" applyAlignment="1">
      <alignment horizontal="center" vertical="center"/>
    </xf>
    <xf numFmtId="9" fontId="2" fillId="0" borderId="178" xfId="1" applyNumberFormat="1" applyFont="1" applyBorder="1" applyAlignment="1">
      <alignment horizontal="center" vertical="center" shrinkToFit="1"/>
    </xf>
    <xf numFmtId="165" fontId="2" fillId="0" borderId="186" xfId="1" applyNumberFormat="1" applyFont="1" applyFill="1" applyBorder="1" applyAlignment="1">
      <alignment horizontal="center" vertical="center"/>
    </xf>
    <xf numFmtId="49" fontId="2" fillId="0" borderId="155" xfId="1" applyNumberFormat="1" applyFont="1" applyBorder="1" applyAlignment="1">
      <alignment horizontal="right" vertical="center" shrinkToFit="1"/>
    </xf>
    <xf numFmtId="49" fontId="2" fillId="0" borderId="133" xfId="1" applyNumberFormat="1" applyFont="1" applyBorder="1" applyAlignment="1">
      <alignment horizontal="right" vertical="center" shrinkToFit="1"/>
    </xf>
    <xf numFmtId="49" fontId="2" fillId="0" borderId="134" xfId="1" applyNumberFormat="1" applyFont="1" applyBorder="1" applyAlignment="1">
      <alignment horizontal="right" vertical="center" shrinkToFit="1"/>
    </xf>
    <xf numFmtId="49" fontId="2" fillId="0" borderId="63" xfId="1" applyNumberFormat="1" applyFont="1" applyBorder="1" applyAlignment="1">
      <alignment horizontal="right" vertical="center" shrinkToFit="1"/>
    </xf>
    <xf numFmtId="9" fontId="2" fillId="0" borderId="133" xfId="1" applyNumberFormat="1" applyFont="1" applyBorder="1" applyAlignment="1">
      <alignment horizontal="center" vertical="center" shrinkToFit="1"/>
    </xf>
    <xf numFmtId="9" fontId="2" fillId="0" borderId="178" xfId="1" applyNumberFormat="1" applyFont="1" applyBorder="1" applyAlignment="1">
      <alignment horizontal="right" vertical="center" shrinkToFit="1"/>
    </xf>
    <xf numFmtId="9" fontId="2" fillId="0" borderId="134" xfId="1" applyNumberFormat="1" applyFont="1" applyBorder="1" applyAlignment="1">
      <alignment horizontal="right" vertical="center" shrinkToFit="1"/>
    </xf>
    <xf numFmtId="9" fontId="2" fillId="0" borderId="133" xfId="1" applyNumberFormat="1" applyFont="1" applyBorder="1" applyAlignment="1">
      <alignment horizontal="center" vertical="center"/>
    </xf>
    <xf numFmtId="9" fontId="2" fillId="0" borderId="155" xfId="1" applyNumberFormat="1" applyFont="1" applyBorder="1" applyAlignment="1">
      <alignment horizontal="center" vertical="center"/>
    </xf>
    <xf numFmtId="9" fontId="2" fillId="0" borderId="246" xfId="1" applyNumberFormat="1" applyFont="1" applyBorder="1" applyAlignment="1">
      <alignment horizontal="center" vertical="center"/>
    </xf>
    <xf numFmtId="9" fontId="2" fillId="0" borderId="178" xfId="1" applyNumberFormat="1" applyFont="1" applyBorder="1" applyAlignment="1">
      <alignment horizontal="center" vertical="center"/>
    </xf>
    <xf numFmtId="9" fontId="2" fillId="0" borderId="134" xfId="1" applyNumberFormat="1" applyFont="1" applyBorder="1" applyAlignment="1">
      <alignment horizontal="center" vertical="center"/>
    </xf>
    <xf numFmtId="9" fontId="2" fillId="0" borderId="63" xfId="1" applyNumberFormat="1" applyFont="1" applyBorder="1" applyAlignment="1">
      <alignment horizontal="center" vertical="center" shrinkToFit="1"/>
    </xf>
    <xf numFmtId="49" fontId="2" fillId="0" borderId="121" xfId="1" applyNumberFormat="1" applyFont="1" applyBorder="1" applyAlignment="1">
      <alignment horizontal="right" vertical="center" shrinkToFit="1"/>
    </xf>
    <xf numFmtId="9" fontId="2" fillId="0" borderId="246" xfId="1" applyNumberFormat="1" applyFont="1" applyBorder="1" applyAlignment="1">
      <alignment horizontal="center" vertical="center" shrinkToFit="1"/>
    </xf>
    <xf numFmtId="9" fontId="2" fillId="0" borderId="253" xfId="1" applyNumberFormat="1" applyFont="1" applyBorder="1" applyAlignment="1">
      <alignment horizontal="center" vertical="center"/>
    </xf>
    <xf numFmtId="0" fontId="32" fillId="0" borderId="40" xfId="2" applyFont="1" applyBorder="1"/>
    <xf numFmtId="9" fontId="2" fillId="0" borderId="134" xfId="27" applyNumberFormat="1" applyFont="1" applyBorder="1" applyAlignment="1">
      <alignment horizontal="center" vertical="center" shrinkToFit="1"/>
    </xf>
    <xf numFmtId="9" fontId="2" fillId="0" borderId="178" xfId="27" applyNumberFormat="1" applyFont="1" applyBorder="1" applyAlignment="1">
      <alignment horizontal="center" vertical="center" shrinkToFit="1"/>
    </xf>
    <xf numFmtId="165" fontId="61" fillId="0" borderId="132" xfId="1" applyNumberFormat="1" applyFont="1" applyFill="1" applyBorder="1" applyAlignment="1">
      <alignment horizontal="center" vertical="center"/>
    </xf>
    <xf numFmtId="165" fontId="61" fillId="0" borderId="120" xfId="1" applyNumberFormat="1" applyFont="1" applyFill="1" applyBorder="1" applyAlignment="1">
      <alignment horizontal="center" vertical="center"/>
    </xf>
    <xf numFmtId="165" fontId="61" fillId="0" borderId="142" xfId="1" applyNumberFormat="1" applyFont="1" applyFill="1" applyBorder="1" applyAlignment="1">
      <alignment horizontal="center" vertical="center"/>
    </xf>
    <xf numFmtId="165" fontId="61" fillId="0" borderId="154" xfId="1" applyNumberFormat="1" applyFont="1" applyFill="1" applyBorder="1" applyAlignment="1">
      <alignment horizontal="center" vertical="center"/>
    </xf>
    <xf numFmtId="165" fontId="61" fillId="0" borderId="170" xfId="1" applyNumberFormat="1" applyFont="1" applyFill="1" applyBorder="1" applyAlignment="1">
      <alignment horizontal="center" vertical="center"/>
    </xf>
    <xf numFmtId="0" fontId="24" fillId="17" borderId="15" xfId="0" applyFont="1" applyFill="1" applyBorder="1" applyAlignment="1">
      <alignment horizontal="center" vertical="center"/>
    </xf>
    <xf numFmtId="0" fontId="24" fillId="17" borderId="29" xfId="0" applyFont="1" applyFill="1" applyBorder="1" applyAlignment="1">
      <alignment horizontal="center" vertical="center"/>
    </xf>
    <xf numFmtId="0" fontId="25" fillId="17" borderId="16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6" fillId="17" borderId="17" xfId="0" applyFont="1" applyFill="1" applyBorder="1" applyAlignment="1">
      <alignment horizontal="center" vertical="center"/>
    </xf>
    <xf numFmtId="0" fontId="26" fillId="17" borderId="31" xfId="0" applyFont="1" applyFill="1" applyBorder="1" applyAlignment="1">
      <alignment horizontal="center" vertical="center"/>
    </xf>
    <xf numFmtId="0" fontId="22" fillId="17" borderId="9" xfId="0" applyFont="1" applyFill="1" applyBorder="1" applyAlignment="1">
      <alignment horizontal="center" vertical="center"/>
    </xf>
    <xf numFmtId="0" fontId="22" fillId="17" borderId="18" xfId="0" applyFont="1" applyFill="1" applyBorder="1" applyAlignment="1">
      <alignment horizontal="center" vertical="center"/>
    </xf>
    <xf numFmtId="0" fontId="22" fillId="17" borderId="10" xfId="0" applyFont="1" applyFill="1" applyBorder="1" applyAlignment="1">
      <alignment horizontal="center" vertical="center"/>
    </xf>
    <xf numFmtId="0" fontId="22" fillId="17" borderId="19" xfId="0" applyFont="1" applyFill="1" applyBorder="1" applyAlignment="1">
      <alignment horizontal="center" vertical="center"/>
    </xf>
    <xf numFmtId="0" fontId="22" fillId="17" borderId="12" xfId="0" applyFont="1" applyFill="1" applyBorder="1" applyAlignment="1">
      <alignment horizontal="center" vertical="center"/>
    </xf>
    <xf numFmtId="0" fontId="22" fillId="17" borderId="11" xfId="0" applyFont="1" applyFill="1" applyBorder="1" applyAlignment="1">
      <alignment horizontal="center" vertical="center"/>
    </xf>
    <xf numFmtId="0" fontId="22" fillId="17" borderId="13" xfId="0" applyFont="1" applyFill="1" applyBorder="1" applyAlignment="1">
      <alignment horizontal="center" vertical="center"/>
    </xf>
    <xf numFmtId="0" fontId="23" fillId="17" borderId="14" xfId="0" applyFont="1" applyFill="1" applyBorder="1" applyAlignment="1">
      <alignment horizontal="center" vertical="center" wrapText="1" shrinkToFit="1"/>
    </xf>
    <xf numFmtId="0" fontId="23" fillId="17" borderId="28" xfId="0" applyFont="1" applyFill="1" applyBorder="1" applyAlignment="1">
      <alignment horizontal="center" vertical="center" wrapText="1" shrinkToFit="1"/>
    </xf>
    <xf numFmtId="166" fontId="43" fillId="0" borderId="0" xfId="0" applyNumberFormat="1" applyFont="1" applyAlignment="1">
      <alignment horizontal="center" vertical="center" wrapText="1" readingOrder="2"/>
    </xf>
    <xf numFmtId="173" fontId="22" fillId="17" borderId="89" xfId="1" applyNumberFormat="1" applyFont="1" applyFill="1" applyBorder="1" applyAlignment="1">
      <alignment horizontal="center" vertical="center" shrinkToFit="1"/>
    </xf>
    <xf numFmtId="173" fontId="22" fillId="17" borderId="54" xfId="1" applyNumberFormat="1" applyFont="1" applyFill="1" applyBorder="1" applyAlignment="1">
      <alignment horizontal="center" vertical="center" shrinkToFit="1"/>
    </xf>
    <xf numFmtId="173" fontId="22" fillId="17" borderId="88" xfId="1" applyNumberFormat="1" applyFont="1" applyFill="1" applyBorder="1" applyAlignment="1">
      <alignment horizontal="center" vertical="center" shrinkToFit="1"/>
    </xf>
    <xf numFmtId="49" fontId="22" fillId="17" borderId="90" xfId="1" applyNumberFormat="1" applyFont="1" applyFill="1" applyBorder="1" applyAlignment="1">
      <alignment horizontal="center" vertical="center" wrapText="1" readingOrder="2"/>
    </xf>
    <xf numFmtId="49" fontId="22" fillId="17" borderId="100" xfId="1" applyNumberFormat="1" applyFont="1" applyFill="1" applyBorder="1" applyAlignment="1">
      <alignment horizontal="center" vertical="center" wrapText="1" readingOrder="2"/>
    </xf>
    <xf numFmtId="9" fontId="42" fillId="17" borderId="188" xfId="1" applyFont="1" applyFill="1" applyBorder="1" applyAlignment="1">
      <alignment horizontal="center" vertical="center" wrapText="1" shrinkToFit="1"/>
    </xf>
    <xf numFmtId="9" fontId="42" fillId="17" borderId="189" xfId="1" applyFont="1" applyFill="1" applyBorder="1" applyAlignment="1">
      <alignment horizontal="center" vertical="center" wrapText="1" shrinkToFit="1"/>
    </xf>
    <xf numFmtId="166" fontId="43" fillId="0" borderId="0" xfId="0" applyNumberFormat="1" applyFont="1" applyAlignment="1">
      <alignment horizontal="center" vertical="center" shrinkToFit="1" readingOrder="2"/>
    </xf>
    <xf numFmtId="173" fontId="22" fillId="17" borderId="195" xfId="1" applyNumberFormat="1" applyFont="1" applyFill="1" applyBorder="1" applyAlignment="1">
      <alignment horizontal="center" vertical="center" shrinkToFit="1"/>
    </xf>
    <xf numFmtId="173" fontId="22" fillId="17" borderId="196" xfId="1" applyNumberFormat="1" applyFont="1" applyFill="1" applyBorder="1" applyAlignment="1">
      <alignment horizontal="center" vertical="center" shrinkToFit="1"/>
    </xf>
    <xf numFmtId="49" fontId="50" fillId="17" borderId="90" xfId="1" applyNumberFormat="1" applyFont="1" applyFill="1" applyBorder="1" applyAlignment="1">
      <alignment horizontal="center" vertical="center" shrinkToFit="1" readingOrder="2"/>
    </xf>
    <xf numFmtId="49" fontId="50" fillId="17" borderId="100" xfId="1" applyNumberFormat="1" applyFont="1" applyFill="1" applyBorder="1" applyAlignment="1">
      <alignment horizontal="center" vertical="center" shrinkToFit="1" readingOrder="2"/>
    </xf>
    <xf numFmtId="9" fontId="45" fillId="17" borderId="187" xfId="1" applyFont="1" applyFill="1" applyBorder="1" applyAlignment="1">
      <alignment horizontal="center" vertical="center" wrapText="1" shrinkToFit="1"/>
    </xf>
    <xf numFmtId="9" fontId="45" fillId="17" borderId="189" xfId="1" applyFont="1" applyFill="1" applyBorder="1" applyAlignment="1">
      <alignment horizontal="center" vertical="center" wrapText="1" shrinkToFit="1"/>
    </xf>
    <xf numFmtId="9" fontId="32" fillId="0" borderId="245" xfId="1" applyNumberFormat="1" applyFont="1" applyBorder="1" applyAlignment="1">
      <alignment horizontal="right" vertical="center" shrinkToFit="1"/>
    </xf>
    <xf numFmtId="9" fontId="32" fillId="0" borderId="121" xfId="1" applyNumberFormat="1" applyFont="1" applyBorder="1" applyAlignment="1">
      <alignment horizontal="right" vertical="center" shrinkToFit="1"/>
    </xf>
    <xf numFmtId="3" fontId="33" fillId="0" borderId="112" xfId="1" applyNumberFormat="1" applyFont="1" applyFill="1" applyBorder="1" applyAlignment="1">
      <alignment horizontal="right" vertical="center" shrinkToFit="1"/>
    </xf>
    <xf numFmtId="3" fontId="33" fillId="0" borderId="64" xfId="1" applyNumberFormat="1" applyFont="1" applyFill="1" applyBorder="1" applyAlignment="1">
      <alignment horizontal="right" vertical="center" shrinkToFit="1"/>
    </xf>
    <xf numFmtId="3" fontId="33" fillId="0" borderId="121" xfId="1" applyNumberFormat="1" applyFont="1" applyFill="1" applyBorder="1" applyAlignment="1">
      <alignment horizontal="right" vertical="center" shrinkToFit="1"/>
    </xf>
    <xf numFmtId="49" fontId="32" fillId="0" borderId="245" xfId="1" applyNumberFormat="1" applyFont="1" applyBorder="1" applyAlignment="1">
      <alignment horizontal="right" vertical="center" shrinkToFit="1"/>
    </xf>
    <xf numFmtId="49" fontId="32" fillId="0" borderId="64" xfId="1" applyNumberFormat="1" applyFont="1" applyBorder="1" applyAlignment="1">
      <alignment horizontal="right" vertical="center" shrinkToFit="1"/>
    </xf>
    <xf numFmtId="49" fontId="32" fillId="0" borderId="121" xfId="1" applyNumberFormat="1" applyFont="1" applyBorder="1" applyAlignment="1">
      <alignment horizontal="right" vertical="center" shrinkToFit="1"/>
    </xf>
    <xf numFmtId="9" fontId="32" fillId="0" borderId="112" xfId="1" applyFont="1" applyBorder="1" applyAlignment="1">
      <alignment horizontal="right" vertical="center" shrinkToFit="1"/>
    </xf>
    <xf numFmtId="9" fontId="32" fillId="0" borderId="64" xfId="1" applyFont="1" applyBorder="1" applyAlignment="1">
      <alignment horizontal="right" vertical="center" shrinkToFit="1"/>
    </xf>
    <xf numFmtId="9" fontId="32" fillId="0" borderId="121" xfId="1" applyFont="1" applyBorder="1" applyAlignment="1">
      <alignment horizontal="right" vertical="center" shrinkToFit="1"/>
    </xf>
    <xf numFmtId="49" fontId="32" fillId="0" borderId="245" xfId="1" applyNumberFormat="1" applyFont="1" applyBorder="1" applyAlignment="1">
      <alignment horizontal="right" vertical="center"/>
    </xf>
    <xf numFmtId="49" fontId="32" fillId="0" borderId="64" xfId="1" applyNumberFormat="1" applyFont="1" applyBorder="1" applyAlignment="1">
      <alignment horizontal="right" vertical="center"/>
    </xf>
    <xf numFmtId="49" fontId="32" fillId="0" borderId="121" xfId="1" applyNumberFormat="1" applyFont="1" applyBorder="1" applyAlignment="1">
      <alignment horizontal="right" vertical="center"/>
    </xf>
    <xf numFmtId="9" fontId="57" fillId="0" borderId="112" xfId="1" applyFont="1" applyBorder="1" applyAlignment="1">
      <alignment horizontal="right" vertical="center" shrinkToFit="1"/>
    </xf>
    <xf numFmtId="9" fontId="57" fillId="0" borderId="64" xfId="1" applyFont="1" applyBorder="1" applyAlignment="1">
      <alignment horizontal="right" vertical="center" shrinkToFit="1"/>
    </xf>
    <xf numFmtId="9" fontId="57" fillId="0" borderId="121" xfId="1" applyFont="1" applyBorder="1" applyAlignment="1">
      <alignment horizontal="right" vertical="center" shrinkToFit="1"/>
    </xf>
    <xf numFmtId="9" fontId="57" fillId="0" borderId="112" xfId="1" applyFont="1" applyBorder="1" applyAlignment="1">
      <alignment horizontal="right" vertical="center"/>
    </xf>
    <xf numFmtId="9" fontId="57" fillId="0" borderId="64" xfId="1" applyFont="1" applyBorder="1" applyAlignment="1">
      <alignment horizontal="right" vertical="center"/>
    </xf>
    <xf numFmtId="9" fontId="57" fillId="0" borderId="121" xfId="1" applyFont="1" applyBorder="1" applyAlignment="1">
      <alignment horizontal="right" vertical="center"/>
    </xf>
    <xf numFmtId="166" fontId="43" fillId="0" borderId="0" xfId="0" applyNumberFormat="1" applyFont="1" applyAlignment="1">
      <alignment horizontal="center" vertical="center" readingOrder="2"/>
    </xf>
    <xf numFmtId="173" fontId="47" fillId="17" borderId="74" xfId="1" applyNumberFormat="1" applyFont="1" applyFill="1" applyBorder="1" applyAlignment="1">
      <alignment horizontal="center" vertical="center" wrapText="1"/>
    </xf>
    <xf numFmtId="173" fontId="47" fillId="17" borderId="56" xfId="1" applyNumberFormat="1" applyFont="1" applyFill="1" applyBorder="1" applyAlignment="1">
      <alignment horizontal="center" vertical="center" wrapText="1"/>
    </xf>
    <xf numFmtId="173" fontId="47" fillId="17" borderId="194" xfId="1" applyNumberFormat="1" applyFont="1" applyFill="1" applyBorder="1" applyAlignment="1">
      <alignment horizontal="center" vertical="center" wrapText="1"/>
    </xf>
    <xf numFmtId="49" fontId="32" fillId="17" borderId="90" xfId="1" applyNumberFormat="1" applyFont="1" applyFill="1" applyBorder="1" applyAlignment="1">
      <alignment horizontal="center" vertical="center" wrapText="1" readingOrder="2"/>
    </xf>
    <xf numFmtId="49" fontId="32" fillId="17" borderId="100" xfId="1" applyNumberFormat="1" applyFont="1" applyFill="1" applyBorder="1" applyAlignment="1">
      <alignment horizontal="center" vertical="center" wrapText="1" readingOrder="2"/>
    </xf>
    <xf numFmtId="9" fontId="41" fillId="17" borderId="187" xfId="1" applyFont="1" applyFill="1" applyBorder="1" applyAlignment="1">
      <alignment horizontal="center" vertical="center" wrapText="1" shrinkToFit="1"/>
    </xf>
    <xf numFmtId="9" fontId="41" fillId="17" borderId="188" xfId="1" applyFont="1" applyFill="1" applyBorder="1" applyAlignment="1">
      <alignment horizontal="center" vertical="center" wrapText="1" shrinkToFit="1"/>
    </xf>
    <xf numFmtId="9" fontId="50" fillId="0" borderId="112" xfId="1" applyFont="1" applyBorder="1" applyAlignment="1">
      <alignment horizontal="right" vertical="center"/>
    </xf>
    <xf numFmtId="9" fontId="50" fillId="0" borderId="64" xfId="1" applyFont="1" applyBorder="1" applyAlignment="1">
      <alignment horizontal="right" vertical="center"/>
    </xf>
    <xf numFmtId="9" fontId="50" fillId="0" borderId="121" xfId="1" applyFont="1" applyBorder="1" applyAlignment="1">
      <alignment horizontal="right" vertical="center"/>
    </xf>
  </cellXfs>
  <cellStyles count="53">
    <cellStyle name="20% - הדגשה1 2" xfId="3"/>
    <cellStyle name="20% - הדגשה2 2" xfId="4"/>
    <cellStyle name="20% - הדגשה3 2" xfId="5"/>
    <cellStyle name="20% - הדגשה4 2" xfId="6"/>
    <cellStyle name="20% - הדגשה5 2" xfId="7"/>
    <cellStyle name="20% - הדגשה6 2" xfId="8"/>
    <cellStyle name="40% - הדגשה1 2" xfId="9"/>
    <cellStyle name="40% - הדגשה2 2" xfId="10"/>
    <cellStyle name="40% - הדגשה3 2" xfId="11"/>
    <cellStyle name="40% - הדגשה4 2" xfId="12"/>
    <cellStyle name="40% - הדגשה5 2" xfId="13"/>
    <cellStyle name="40% - הדגשה6 2" xfId="14"/>
    <cellStyle name="60% - הדגשה1 2" xfId="15"/>
    <cellStyle name="60% - הדגשה2 2" xfId="16"/>
    <cellStyle name="60% - הדגשה3 2" xfId="17"/>
    <cellStyle name="60% - הדגשה4 2" xfId="18"/>
    <cellStyle name="60% - הדגשה5 2" xfId="19"/>
    <cellStyle name="60% - הדגשה6 2" xfId="20"/>
    <cellStyle name="Normal" xfId="0" builtinId="0"/>
    <cellStyle name="Normal 2" xfId="2"/>
    <cellStyle name="Normal 2 3" xfId="21"/>
    <cellStyle name="Normal 3" xfId="22"/>
    <cellStyle name="Normal 4" xfId="23"/>
    <cellStyle name="Normal 4 2" xfId="24"/>
    <cellStyle name="Normal 5" xfId="25"/>
    <cellStyle name="Percent" xfId="1" builtinId="5"/>
    <cellStyle name="Percent 2" xfId="26"/>
    <cellStyle name="Percent 2 2" xfId="27"/>
    <cellStyle name="Percent 3" xfId="28"/>
    <cellStyle name="Percent 3 2" xfId="29"/>
    <cellStyle name="הדגשה1 2" xfId="30"/>
    <cellStyle name="הדגשה2 2" xfId="31"/>
    <cellStyle name="הדגשה3 2" xfId="32"/>
    <cellStyle name="הדגשה4 2" xfId="33"/>
    <cellStyle name="הדגשה5 2" xfId="34"/>
    <cellStyle name="הדגשה6 2" xfId="35"/>
    <cellStyle name="הערה 2" xfId="36"/>
    <cellStyle name="חישוב 2" xfId="37"/>
    <cellStyle name="טוב 2" xfId="38"/>
    <cellStyle name="טקסט אזהרה 2" xfId="39"/>
    <cellStyle name="טקסט הסברי 2" xfId="40"/>
    <cellStyle name="כותרת 1 2" xfId="41"/>
    <cellStyle name="כותרת 2 2" xfId="42"/>
    <cellStyle name="כותרת 3 2" xfId="43"/>
    <cellStyle name="כותרת 4 2" xfId="44"/>
    <cellStyle name="כותרת 5" xfId="45"/>
    <cellStyle name="ניטראלי 2" xfId="46"/>
    <cellStyle name="סה&quot;כ 2" xfId="47"/>
    <cellStyle name="פלט 2" xfId="48"/>
    <cellStyle name="קלט 2" xfId="49"/>
    <cellStyle name="רע 2" xfId="50"/>
    <cellStyle name="תא מסומן 2" xfId="51"/>
    <cellStyle name="תא מקושר 2" xfId="5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7">
    <tabColor indexed="42"/>
    <pageSetUpPr fitToPage="1"/>
  </sheetPr>
  <dimension ref="A1:AH78"/>
  <sheetViews>
    <sheetView rightToLeft="1" tabSelected="1" zoomScale="90" zoomScaleNormal="90" workbookViewId="0">
      <pane xSplit="11" ySplit="2" topLeftCell="L3" activePane="bottomRight" state="frozen"/>
      <selection pane="topRight" activeCell="L1" sqref="L1"/>
      <selection pane="bottomLeft" activeCell="A3" sqref="A3"/>
      <selection pane="bottomRight" sqref="A1:A2"/>
    </sheetView>
  </sheetViews>
  <sheetFormatPr defaultRowHeight="14.25"/>
  <cols>
    <col min="1" max="1" width="31.25" customWidth="1"/>
    <col min="2" max="2" width="14" customWidth="1"/>
    <col min="3" max="9" width="6.75" hidden="1" customWidth="1"/>
    <col min="10" max="10" width="5.125" hidden="1" customWidth="1"/>
    <col min="11" max="11" width="2.25" hidden="1" customWidth="1"/>
    <col min="12" max="12" width="5.125" customWidth="1"/>
    <col min="13" max="13" width="5.75" customWidth="1"/>
    <col min="14" max="23" width="5.125" customWidth="1"/>
    <col min="24" max="24" width="5.125" hidden="1" customWidth="1"/>
    <col min="25" max="30" width="5.125" customWidth="1"/>
    <col min="31" max="32" width="4.5" customWidth="1"/>
    <col min="33" max="33" width="67.5" customWidth="1"/>
    <col min="34" max="34" width="46.875" customWidth="1"/>
    <col min="257" max="257" width="28.375" bestFit="1" customWidth="1"/>
    <col min="258" max="258" width="12.25" bestFit="1" customWidth="1"/>
    <col min="259" max="267" width="0" hidden="1" customWidth="1"/>
    <col min="268" max="268" width="5.125" customWidth="1"/>
    <col min="269" max="269" width="5.75" customWidth="1"/>
    <col min="270" max="279" width="5.125" customWidth="1"/>
    <col min="280" max="280" width="0" hidden="1" customWidth="1"/>
    <col min="281" max="286" width="5.125" customWidth="1"/>
    <col min="287" max="288" width="4.5" customWidth="1"/>
    <col min="289" max="289" width="67.5" customWidth="1"/>
    <col min="290" max="290" width="46.375" customWidth="1"/>
    <col min="513" max="513" width="28.375" bestFit="1" customWidth="1"/>
    <col min="514" max="514" width="12.25" bestFit="1" customWidth="1"/>
    <col min="515" max="523" width="0" hidden="1" customWidth="1"/>
    <col min="524" max="524" width="5.125" customWidth="1"/>
    <col min="525" max="525" width="5.75" customWidth="1"/>
    <col min="526" max="535" width="5.125" customWidth="1"/>
    <col min="536" max="536" width="0" hidden="1" customWidth="1"/>
    <col min="537" max="542" width="5.125" customWidth="1"/>
    <col min="543" max="544" width="4.5" customWidth="1"/>
    <col min="545" max="545" width="67.5" customWidth="1"/>
    <col min="546" max="546" width="46.375" customWidth="1"/>
    <col min="769" max="769" width="28.375" bestFit="1" customWidth="1"/>
    <col min="770" max="770" width="12.25" bestFit="1" customWidth="1"/>
    <col min="771" max="779" width="0" hidden="1" customWidth="1"/>
    <col min="780" max="780" width="5.125" customWidth="1"/>
    <col min="781" max="781" width="5.75" customWidth="1"/>
    <col min="782" max="791" width="5.125" customWidth="1"/>
    <col min="792" max="792" width="0" hidden="1" customWidth="1"/>
    <col min="793" max="798" width="5.125" customWidth="1"/>
    <col min="799" max="800" width="4.5" customWidth="1"/>
    <col min="801" max="801" width="67.5" customWidth="1"/>
    <col min="802" max="802" width="46.375" customWidth="1"/>
    <col min="1025" max="1025" width="28.375" bestFit="1" customWidth="1"/>
    <col min="1026" max="1026" width="12.25" bestFit="1" customWidth="1"/>
    <col min="1027" max="1035" width="0" hidden="1" customWidth="1"/>
    <col min="1036" max="1036" width="5.125" customWidth="1"/>
    <col min="1037" max="1037" width="5.75" customWidth="1"/>
    <col min="1038" max="1047" width="5.125" customWidth="1"/>
    <col min="1048" max="1048" width="0" hidden="1" customWidth="1"/>
    <col min="1049" max="1054" width="5.125" customWidth="1"/>
    <col min="1055" max="1056" width="4.5" customWidth="1"/>
    <col min="1057" max="1057" width="67.5" customWidth="1"/>
    <col min="1058" max="1058" width="46.375" customWidth="1"/>
    <col min="1281" max="1281" width="28.375" bestFit="1" customWidth="1"/>
    <col min="1282" max="1282" width="12.25" bestFit="1" customWidth="1"/>
    <col min="1283" max="1291" width="0" hidden="1" customWidth="1"/>
    <col min="1292" max="1292" width="5.125" customWidth="1"/>
    <col min="1293" max="1293" width="5.75" customWidth="1"/>
    <col min="1294" max="1303" width="5.125" customWidth="1"/>
    <col min="1304" max="1304" width="0" hidden="1" customWidth="1"/>
    <col min="1305" max="1310" width="5.125" customWidth="1"/>
    <col min="1311" max="1312" width="4.5" customWidth="1"/>
    <col min="1313" max="1313" width="67.5" customWidth="1"/>
    <col min="1314" max="1314" width="46.375" customWidth="1"/>
    <col min="1537" max="1537" width="28.375" bestFit="1" customWidth="1"/>
    <col min="1538" max="1538" width="12.25" bestFit="1" customWidth="1"/>
    <col min="1539" max="1547" width="0" hidden="1" customWidth="1"/>
    <col min="1548" max="1548" width="5.125" customWidth="1"/>
    <col min="1549" max="1549" width="5.75" customWidth="1"/>
    <col min="1550" max="1559" width="5.125" customWidth="1"/>
    <col min="1560" max="1560" width="0" hidden="1" customWidth="1"/>
    <col min="1561" max="1566" width="5.125" customWidth="1"/>
    <col min="1567" max="1568" width="4.5" customWidth="1"/>
    <col min="1569" max="1569" width="67.5" customWidth="1"/>
    <col min="1570" max="1570" width="46.375" customWidth="1"/>
    <col min="1793" max="1793" width="28.375" bestFit="1" customWidth="1"/>
    <col min="1794" max="1794" width="12.25" bestFit="1" customWidth="1"/>
    <col min="1795" max="1803" width="0" hidden="1" customWidth="1"/>
    <col min="1804" max="1804" width="5.125" customWidth="1"/>
    <col min="1805" max="1805" width="5.75" customWidth="1"/>
    <col min="1806" max="1815" width="5.125" customWidth="1"/>
    <col min="1816" max="1816" width="0" hidden="1" customWidth="1"/>
    <col min="1817" max="1822" width="5.125" customWidth="1"/>
    <col min="1823" max="1824" width="4.5" customWidth="1"/>
    <col min="1825" max="1825" width="67.5" customWidth="1"/>
    <col min="1826" max="1826" width="46.375" customWidth="1"/>
    <col min="2049" max="2049" width="28.375" bestFit="1" customWidth="1"/>
    <col min="2050" max="2050" width="12.25" bestFit="1" customWidth="1"/>
    <col min="2051" max="2059" width="0" hidden="1" customWidth="1"/>
    <col min="2060" max="2060" width="5.125" customWidth="1"/>
    <col min="2061" max="2061" width="5.75" customWidth="1"/>
    <col min="2062" max="2071" width="5.125" customWidth="1"/>
    <col min="2072" max="2072" width="0" hidden="1" customWidth="1"/>
    <col min="2073" max="2078" width="5.125" customWidth="1"/>
    <col min="2079" max="2080" width="4.5" customWidth="1"/>
    <col min="2081" max="2081" width="67.5" customWidth="1"/>
    <col min="2082" max="2082" width="46.375" customWidth="1"/>
    <col min="2305" max="2305" width="28.375" bestFit="1" customWidth="1"/>
    <col min="2306" max="2306" width="12.25" bestFit="1" customWidth="1"/>
    <col min="2307" max="2315" width="0" hidden="1" customWidth="1"/>
    <col min="2316" max="2316" width="5.125" customWidth="1"/>
    <col min="2317" max="2317" width="5.75" customWidth="1"/>
    <col min="2318" max="2327" width="5.125" customWidth="1"/>
    <col min="2328" max="2328" width="0" hidden="1" customWidth="1"/>
    <col min="2329" max="2334" width="5.125" customWidth="1"/>
    <col min="2335" max="2336" width="4.5" customWidth="1"/>
    <col min="2337" max="2337" width="67.5" customWidth="1"/>
    <col min="2338" max="2338" width="46.375" customWidth="1"/>
    <col min="2561" max="2561" width="28.375" bestFit="1" customWidth="1"/>
    <col min="2562" max="2562" width="12.25" bestFit="1" customWidth="1"/>
    <col min="2563" max="2571" width="0" hidden="1" customWidth="1"/>
    <col min="2572" max="2572" width="5.125" customWidth="1"/>
    <col min="2573" max="2573" width="5.75" customWidth="1"/>
    <col min="2574" max="2583" width="5.125" customWidth="1"/>
    <col min="2584" max="2584" width="0" hidden="1" customWidth="1"/>
    <col min="2585" max="2590" width="5.125" customWidth="1"/>
    <col min="2591" max="2592" width="4.5" customWidth="1"/>
    <col min="2593" max="2593" width="67.5" customWidth="1"/>
    <col min="2594" max="2594" width="46.375" customWidth="1"/>
    <col min="2817" max="2817" width="28.375" bestFit="1" customWidth="1"/>
    <col min="2818" max="2818" width="12.25" bestFit="1" customWidth="1"/>
    <col min="2819" max="2827" width="0" hidden="1" customWidth="1"/>
    <col min="2828" max="2828" width="5.125" customWidth="1"/>
    <col min="2829" max="2829" width="5.75" customWidth="1"/>
    <col min="2830" max="2839" width="5.125" customWidth="1"/>
    <col min="2840" max="2840" width="0" hidden="1" customWidth="1"/>
    <col min="2841" max="2846" width="5.125" customWidth="1"/>
    <col min="2847" max="2848" width="4.5" customWidth="1"/>
    <col min="2849" max="2849" width="67.5" customWidth="1"/>
    <col min="2850" max="2850" width="46.375" customWidth="1"/>
    <col min="3073" max="3073" width="28.375" bestFit="1" customWidth="1"/>
    <col min="3074" max="3074" width="12.25" bestFit="1" customWidth="1"/>
    <col min="3075" max="3083" width="0" hidden="1" customWidth="1"/>
    <col min="3084" max="3084" width="5.125" customWidth="1"/>
    <col min="3085" max="3085" width="5.75" customWidth="1"/>
    <col min="3086" max="3095" width="5.125" customWidth="1"/>
    <col min="3096" max="3096" width="0" hidden="1" customWidth="1"/>
    <col min="3097" max="3102" width="5.125" customWidth="1"/>
    <col min="3103" max="3104" width="4.5" customWidth="1"/>
    <col min="3105" max="3105" width="67.5" customWidth="1"/>
    <col min="3106" max="3106" width="46.375" customWidth="1"/>
    <col min="3329" max="3329" width="28.375" bestFit="1" customWidth="1"/>
    <col min="3330" max="3330" width="12.25" bestFit="1" customWidth="1"/>
    <col min="3331" max="3339" width="0" hidden="1" customWidth="1"/>
    <col min="3340" max="3340" width="5.125" customWidth="1"/>
    <col min="3341" max="3341" width="5.75" customWidth="1"/>
    <col min="3342" max="3351" width="5.125" customWidth="1"/>
    <col min="3352" max="3352" width="0" hidden="1" customWidth="1"/>
    <col min="3353" max="3358" width="5.125" customWidth="1"/>
    <col min="3359" max="3360" width="4.5" customWidth="1"/>
    <col min="3361" max="3361" width="67.5" customWidth="1"/>
    <col min="3362" max="3362" width="46.375" customWidth="1"/>
    <col min="3585" max="3585" width="28.375" bestFit="1" customWidth="1"/>
    <col min="3586" max="3586" width="12.25" bestFit="1" customWidth="1"/>
    <col min="3587" max="3595" width="0" hidden="1" customWidth="1"/>
    <col min="3596" max="3596" width="5.125" customWidth="1"/>
    <col min="3597" max="3597" width="5.75" customWidth="1"/>
    <col min="3598" max="3607" width="5.125" customWidth="1"/>
    <col min="3608" max="3608" width="0" hidden="1" customWidth="1"/>
    <col min="3609" max="3614" width="5.125" customWidth="1"/>
    <col min="3615" max="3616" width="4.5" customWidth="1"/>
    <col min="3617" max="3617" width="67.5" customWidth="1"/>
    <col min="3618" max="3618" width="46.375" customWidth="1"/>
    <col min="3841" max="3841" width="28.375" bestFit="1" customWidth="1"/>
    <col min="3842" max="3842" width="12.25" bestFit="1" customWidth="1"/>
    <col min="3843" max="3851" width="0" hidden="1" customWidth="1"/>
    <col min="3852" max="3852" width="5.125" customWidth="1"/>
    <col min="3853" max="3853" width="5.75" customWidth="1"/>
    <col min="3854" max="3863" width="5.125" customWidth="1"/>
    <col min="3864" max="3864" width="0" hidden="1" customWidth="1"/>
    <col min="3865" max="3870" width="5.125" customWidth="1"/>
    <col min="3871" max="3872" width="4.5" customWidth="1"/>
    <col min="3873" max="3873" width="67.5" customWidth="1"/>
    <col min="3874" max="3874" width="46.375" customWidth="1"/>
    <col min="4097" max="4097" width="28.375" bestFit="1" customWidth="1"/>
    <col min="4098" max="4098" width="12.25" bestFit="1" customWidth="1"/>
    <col min="4099" max="4107" width="0" hidden="1" customWidth="1"/>
    <col min="4108" max="4108" width="5.125" customWidth="1"/>
    <col min="4109" max="4109" width="5.75" customWidth="1"/>
    <col min="4110" max="4119" width="5.125" customWidth="1"/>
    <col min="4120" max="4120" width="0" hidden="1" customWidth="1"/>
    <col min="4121" max="4126" width="5.125" customWidth="1"/>
    <col min="4127" max="4128" width="4.5" customWidth="1"/>
    <col min="4129" max="4129" width="67.5" customWidth="1"/>
    <col min="4130" max="4130" width="46.375" customWidth="1"/>
    <col min="4353" max="4353" width="28.375" bestFit="1" customWidth="1"/>
    <col min="4354" max="4354" width="12.25" bestFit="1" customWidth="1"/>
    <col min="4355" max="4363" width="0" hidden="1" customWidth="1"/>
    <col min="4364" max="4364" width="5.125" customWidth="1"/>
    <col min="4365" max="4365" width="5.75" customWidth="1"/>
    <col min="4366" max="4375" width="5.125" customWidth="1"/>
    <col min="4376" max="4376" width="0" hidden="1" customWidth="1"/>
    <col min="4377" max="4382" width="5.125" customWidth="1"/>
    <col min="4383" max="4384" width="4.5" customWidth="1"/>
    <col min="4385" max="4385" width="67.5" customWidth="1"/>
    <col min="4386" max="4386" width="46.375" customWidth="1"/>
    <col min="4609" max="4609" width="28.375" bestFit="1" customWidth="1"/>
    <col min="4610" max="4610" width="12.25" bestFit="1" customWidth="1"/>
    <col min="4611" max="4619" width="0" hidden="1" customWidth="1"/>
    <col min="4620" max="4620" width="5.125" customWidth="1"/>
    <col min="4621" max="4621" width="5.75" customWidth="1"/>
    <col min="4622" max="4631" width="5.125" customWidth="1"/>
    <col min="4632" max="4632" width="0" hidden="1" customWidth="1"/>
    <col min="4633" max="4638" width="5.125" customWidth="1"/>
    <col min="4639" max="4640" width="4.5" customWidth="1"/>
    <col min="4641" max="4641" width="67.5" customWidth="1"/>
    <col min="4642" max="4642" width="46.375" customWidth="1"/>
    <col min="4865" max="4865" width="28.375" bestFit="1" customWidth="1"/>
    <col min="4866" max="4866" width="12.25" bestFit="1" customWidth="1"/>
    <col min="4867" max="4875" width="0" hidden="1" customWidth="1"/>
    <col min="4876" max="4876" width="5.125" customWidth="1"/>
    <col min="4877" max="4877" width="5.75" customWidth="1"/>
    <col min="4878" max="4887" width="5.125" customWidth="1"/>
    <col min="4888" max="4888" width="0" hidden="1" customWidth="1"/>
    <col min="4889" max="4894" width="5.125" customWidth="1"/>
    <col min="4895" max="4896" width="4.5" customWidth="1"/>
    <col min="4897" max="4897" width="67.5" customWidth="1"/>
    <col min="4898" max="4898" width="46.375" customWidth="1"/>
    <col min="5121" max="5121" width="28.375" bestFit="1" customWidth="1"/>
    <col min="5122" max="5122" width="12.25" bestFit="1" customWidth="1"/>
    <col min="5123" max="5131" width="0" hidden="1" customWidth="1"/>
    <col min="5132" max="5132" width="5.125" customWidth="1"/>
    <col min="5133" max="5133" width="5.75" customWidth="1"/>
    <col min="5134" max="5143" width="5.125" customWidth="1"/>
    <col min="5144" max="5144" width="0" hidden="1" customWidth="1"/>
    <col min="5145" max="5150" width="5.125" customWidth="1"/>
    <col min="5151" max="5152" width="4.5" customWidth="1"/>
    <col min="5153" max="5153" width="67.5" customWidth="1"/>
    <col min="5154" max="5154" width="46.375" customWidth="1"/>
    <col min="5377" max="5377" width="28.375" bestFit="1" customWidth="1"/>
    <col min="5378" max="5378" width="12.25" bestFit="1" customWidth="1"/>
    <col min="5379" max="5387" width="0" hidden="1" customWidth="1"/>
    <col min="5388" max="5388" width="5.125" customWidth="1"/>
    <col min="5389" max="5389" width="5.75" customWidth="1"/>
    <col min="5390" max="5399" width="5.125" customWidth="1"/>
    <col min="5400" max="5400" width="0" hidden="1" customWidth="1"/>
    <col min="5401" max="5406" width="5.125" customWidth="1"/>
    <col min="5407" max="5408" width="4.5" customWidth="1"/>
    <col min="5409" max="5409" width="67.5" customWidth="1"/>
    <col min="5410" max="5410" width="46.375" customWidth="1"/>
    <col min="5633" max="5633" width="28.375" bestFit="1" customWidth="1"/>
    <col min="5634" max="5634" width="12.25" bestFit="1" customWidth="1"/>
    <col min="5635" max="5643" width="0" hidden="1" customWidth="1"/>
    <col min="5644" max="5644" width="5.125" customWidth="1"/>
    <col min="5645" max="5645" width="5.75" customWidth="1"/>
    <col min="5646" max="5655" width="5.125" customWidth="1"/>
    <col min="5656" max="5656" width="0" hidden="1" customWidth="1"/>
    <col min="5657" max="5662" width="5.125" customWidth="1"/>
    <col min="5663" max="5664" width="4.5" customWidth="1"/>
    <col min="5665" max="5665" width="67.5" customWidth="1"/>
    <col min="5666" max="5666" width="46.375" customWidth="1"/>
    <col min="5889" max="5889" width="28.375" bestFit="1" customWidth="1"/>
    <col min="5890" max="5890" width="12.25" bestFit="1" customWidth="1"/>
    <col min="5891" max="5899" width="0" hidden="1" customWidth="1"/>
    <col min="5900" max="5900" width="5.125" customWidth="1"/>
    <col min="5901" max="5901" width="5.75" customWidth="1"/>
    <col min="5902" max="5911" width="5.125" customWidth="1"/>
    <col min="5912" max="5912" width="0" hidden="1" customWidth="1"/>
    <col min="5913" max="5918" width="5.125" customWidth="1"/>
    <col min="5919" max="5920" width="4.5" customWidth="1"/>
    <col min="5921" max="5921" width="67.5" customWidth="1"/>
    <col min="5922" max="5922" width="46.375" customWidth="1"/>
    <col min="6145" max="6145" width="28.375" bestFit="1" customWidth="1"/>
    <col min="6146" max="6146" width="12.25" bestFit="1" customWidth="1"/>
    <col min="6147" max="6155" width="0" hidden="1" customWidth="1"/>
    <col min="6156" max="6156" width="5.125" customWidth="1"/>
    <col min="6157" max="6157" width="5.75" customWidth="1"/>
    <col min="6158" max="6167" width="5.125" customWidth="1"/>
    <col min="6168" max="6168" width="0" hidden="1" customWidth="1"/>
    <col min="6169" max="6174" width="5.125" customWidth="1"/>
    <col min="6175" max="6176" width="4.5" customWidth="1"/>
    <col min="6177" max="6177" width="67.5" customWidth="1"/>
    <col min="6178" max="6178" width="46.375" customWidth="1"/>
    <col min="6401" max="6401" width="28.375" bestFit="1" customWidth="1"/>
    <col min="6402" max="6402" width="12.25" bestFit="1" customWidth="1"/>
    <col min="6403" max="6411" width="0" hidden="1" customWidth="1"/>
    <col min="6412" max="6412" width="5.125" customWidth="1"/>
    <col min="6413" max="6413" width="5.75" customWidth="1"/>
    <col min="6414" max="6423" width="5.125" customWidth="1"/>
    <col min="6424" max="6424" width="0" hidden="1" customWidth="1"/>
    <col min="6425" max="6430" width="5.125" customWidth="1"/>
    <col min="6431" max="6432" width="4.5" customWidth="1"/>
    <col min="6433" max="6433" width="67.5" customWidth="1"/>
    <col min="6434" max="6434" width="46.375" customWidth="1"/>
    <col min="6657" max="6657" width="28.375" bestFit="1" customWidth="1"/>
    <col min="6658" max="6658" width="12.25" bestFit="1" customWidth="1"/>
    <col min="6659" max="6667" width="0" hidden="1" customWidth="1"/>
    <col min="6668" max="6668" width="5.125" customWidth="1"/>
    <col min="6669" max="6669" width="5.75" customWidth="1"/>
    <col min="6670" max="6679" width="5.125" customWidth="1"/>
    <col min="6680" max="6680" width="0" hidden="1" customWidth="1"/>
    <col min="6681" max="6686" width="5.125" customWidth="1"/>
    <col min="6687" max="6688" width="4.5" customWidth="1"/>
    <col min="6689" max="6689" width="67.5" customWidth="1"/>
    <col min="6690" max="6690" width="46.375" customWidth="1"/>
    <col min="6913" max="6913" width="28.375" bestFit="1" customWidth="1"/>
    <col min="6914" max="6914" width="12.25" bestFit="1" customWidth="1"/>
    <col min="6915" max="6923" width="0" hidden="1" customWidth="1"/>
    <col min="6924" max="6924" width="5.125" customWidth="1"/>
    <col min="6925" max="6925" width="5.75" customWidth="1"/>
    <col min="6926" max="6935" width="5.125" customWidth="1"/>
    <col min="6936" max="6936" width="0" hidden="1" customWidth="1"/>
    <col min="6937" max="6942" width="5.125" customWidth="1"/>
    <col min="6943" max="6944" width="4.5" customWidth="1"/>
    <col min="6945" max="6945" width="67.5" customWidth="1"/>
    <col min="6946" max="6946" width="46.375" customWidth="1"/>
    <col min="7169" max="7169" width="28.375" bestFit="1" customWidth="1"/>
    <col min="7170" max="7170" width="12.25" bestFit="1" customWidth="1"/>
    <col min="7171" max="7179" width="0" hidden="1" customWidth="1"/>
    <col min="7180" max="7180" width="5.125" customWidth="1"/>
    <col min="7181" max="7181" width="5.75" customWidth="1"/>
    <col min="7182" max="7191" width="5.125" customWidth="1"/>
    <col min="7192" max="7192" width="0" hidden="1" customWidth="1"/>
    <col min="7193" max="7198" width="5.125" customWidth="1"/>
    <col min="7199" max="7200" width="4.5" customWidth="1"/>
    <col min="7201" max="7201" width="67.5" customWidth="1"/>
    <col min="7202" max="7202" width="46.375" customWidth="1"/>
    <col min="7425" max="7425" width="28.375" bestFit="1" customWidth="1"/>
    <col min="7426" max="7426" width="12.25" bestFit="1" customWidth="1"/>
    <col min="7427" max="7435" width="0" hidden="1" customWidth="1"/>
    <col min="7436" max="7436" width="5.125" customWidth="1"/>
    <col min="7437" max="7437" width="5.75" customWidth="1"/>
    <col min="7438" max="7447" width="5.125" customWidth="1"/>
    <col min="7448" max="7448" width="0" hidden="1" customWidth="1"/>
    <col min="7449" max="7454" width="5.125" customWidth="1"/>
    <col min="7455" max="7456" width="4.5" customWidth="1"/>
    <col min="7457" max="7457" width="67.5" customWidth="1"/>
    <col min="7458" max="7458" width="46.375" customWidth="1"/>
    <col min="7681" max="7681" width="28.375" bestFit="1" customWidth="1"/>
    <col min="7682" max="7682" width="12.25" bestFit="1" customWidth="1"/>
    <col min="7683" max="7691" width="0" hidden="1" customWidth="1"/>
    <col min="7692" max="7692" width="5.125" customWidth="1"/>
    <col min="7693" max="7693" width="5.75" customWidth="1"/>
    <col min="7694" max="7703" width="5.125" customWidth="1"/>
    <col min="7704" max="7704" width="0" hidden="1" customWidth="1"/>
    <col min="7705" max="7710" width="5.125" customWidth="1"/>
    <col min="7711" max="7712" width="4.5" customWidth="1"/>
    <col min="7713" max="7713" width="67.5" customWidth="1"/>
    <col min="7714" max="7714" width="46.375" customWidth="1"/>
    <col min="7937" max="7937" width="28.375" bestFit="1" customWidth="1"/>
    <col min="7938" max="7938" width="12.25" bestFit="1" customWidth="1"/>
    <col min="7939" max="7947" width="0" hidden="1" customWidth="1"/>
    <col min="7948" max="7948" width="5.125" customWidth="1"/>
    <col min="7949" max="7949" width="5.75" customWidth="1"/>
    <col min="7950" max="7959" width="5.125" customWidth="1"/>
    <col min="7960" max="7960" width="0" hidden="1" customWidth="1"/>
    <col min="7961" max="7966" width="5.125" customWidth="1"/>
    <col min="7967" max="7968" width="4.5" customWidth="1"/>
    <col min="7969" max="7969" width="67.5" customWidth="1"/>
    <col min="7970" max="7970" width="46.375" customWidth="1"/>
    <col min="8193" max="8193" width="28.375" bestFit="1" customWidth="1"/>
    <col min="8194" max="8194" width="12.25" bestFit="1" customWidth="1"/>
    <col min="8195" max="8203" width="0" hidden="1" customWidth="1"/>
    <col min="8204" max="8204" width="5.125" customWidth="1"/>
    <col min="8205" max="8205" width="5.75" customWidth="1"/>
    <col min="8206" max="8215" width="5.125" customWidth="1"/>
    <col min="8216" max="8216" width="0" hidden="1" customWidth="1"/>
    <col min="8217" max="8222" width="5.125" customWidth="1"/>
    <col min="8223" max="8224" width="4.5" customWidth="1"/>
    <col min="8225" max="8225" width="67.5" customWidth="1"/>
    <col min="8226" max="8226" width="46.375" customWidth="1"/>
    <col min="8449" max="8449" width="28.375" bestFit="1" customWidth="1"/>
    <col min="8450" max="8450" width="12.25" bestFit="1" customWidth="1"/>
    <col min="8451" max="8459" width="0" hidden="1" customWidth="1"/>
    <col min="8460" max="8460" width="5.125" customWidth="1"/>
    <col min="8461" max="8461" width="5.75" customWidth="1"/>
    <col min="8462" max="8471" width="5.125" customWidth="1"/>
    <col min="8472" max="8472" width="0" hidden="1" customWidth="1"/>
    <col min="8473" max="8478" width="5.125" customWidth="1"/>
    <col min="8479" max="8480" width="4.5" customWidth="1"/>
    <col min="8481" max="8481" width="67.5" customWidth="1"/>
    <col min="8482" max="8482" width="46.375" customWidth="1"/>
    <col min="8705" max="8705" width="28.375" bestFit="1" customWidth="1"/>
    <col min="8706" max="8706" width="12.25" bestFit="1" customWidth="1"/>
    <col min="8707" max="8715" width="0" hidden="1" customWidth="1"/>
    <col min="8716" max="8716" width="5.125" customWidth="1"/>
    <col min="8717" max="8717" width="5.75" customWidth="1"/>
    <col min="8718" max="8727" width="5.125" customWidth="1"/>
    <col min="8728" max="8728" width="0" hidden="1" customWidth="1"/>
    <col min="8729" max="8734" width="5.125" customWidth="1"/>
    <col min="8735" max="8736" width="4.5" customWidth="1"/>
    <col min="8737" max="8737" width="67.5" customWidth="1"/>
    <col min="8738" max="8738" width="46.375" customWidth="1"/>
    <col min="8961" max="8961" width="28.375" bestFit="1" customWidth="1"/>
    <col min="8962" max="8962" width="12.25" bestFit="1" customWidth="1"/>
    <col min="8963" max="8971" width="0" hidden="1" customWidth="1"/>
    <col min="8972" max="8972" width="5.125" customWidth="1"/>
    <col min="8973" max="8973" width="5.75" customWidth="1"/>
    <col min="8974" max="8983" width="5.125" customWidth="1"/>
    <col min="8984" max="8984" width="0" hidden="1" customWidth="1"/>
    <col min="8985" max="8990" width="5.125" customWidth="1"/>
    <col min="8991" max="8992" width="4.5" customWidth="1"/>
    <col min="8993" max="8993" width="67.5" customWidth="1"/>
    <col min="8994" max="8994" width="46.375" customWidth="1"/>
    <col min="9217" max="9217" width="28.375" bestFit="1" customWidth="1"/>
    <col min="9218" max="9218" width="12.25" bestFit="1" customWidth="1"/>
    <col min="9219" max="9227" width="0" hidden="1" customWidth="1"/>
    <col min="9228" max="9228" width="5.125" customWidth="1"/>
    <col min="9229" max="9229" width="5.75" customWidth="1"/>
    <col min="9230" max="9239" width="5.125" customWidth="1"/>
    <col min="9240" max="9240" width="0" hidden="1" customWidth="1"/>
    <col min="9241" max="9246" width="5.125" customWidth="1"/>
    <col min="9247" max="9248" width="4.5" customWidth="1"/>
    <col min="9249" max="9249" width="67.5" customWidth="1"/>
    <col min="9250" max="9250" width="46.375" customWidth="1"/>
    <col min="9473" max="9473" width="28.375" bestFit="1" customWidth="1"/>
    <col min="9474" max="9474" width="12.25" bestFit="1" customWidth="1"/>
    <col min="9475" max="9483" width="0" hidden="1" customWidth="1"/>
    <col min="9484" max="9484" width="5.125" customWidth="1"/>
    <col min="9485" max="9485" width="5.75" customWidth="1"/>
    <col min="9486" max="9495" width="5.125" customWidth="1"/>
    <col min="9496" max="9496" width="0" hidden="1" customWidth="1"/>
    <col min="9497" max="9502" width="5.125" customWidth="1"/>
    <col min="9503" max="9504" width="4.5" customWidth="1"/>
    <col min="9505" max="9505" width="67.5" customWidth="1"/>
    <col min="9506" max="9506" width="46.375" customWidth="1"/>
    <col min="9729" max="9729" width="28.375" bestFit="1" customWidth="1"/>
    <col min="9730" max="9730" width="12.25" bestFit="1" customWidth="1"/>
    <col min="9731" max="9739" width="0" hidden="1" customWidth="1"/>
    <col min="9740" max="9740" width="5.125" customWidth="1"/>
    <col min="9741" max="9741" width="5.75" customWidth="1"/>
    <col min="9742" max="9751" width="5.125" customWidth="1"/>
    <col min="9752" max="9752" width="0" hidden="1" customWidth="1"/>
    <col min="9753" max="9758" width="5.125" customWidth="1"/>
    <col min="9759" max="9760" width="4.5" customWidth="1"/>
    <col min="9761" max="9761" width="67.5" customWidth="1"/>
    <col min="9762" max="9762" width="46.375" customWidth="1"/>
    <col min="9985" max="9985" width="28.375" bestFit="1" customWidth="1"/>
    <col min="9986" max="9986" width="12.25" bestFit="1" customWidth="1"/>
    <col min="9987" max="9995" width="0" hidden="1" customWidth="1"/>
    <col min="9996" max="9996" width="5.125" customWidth="1"/>
    <col min="9997" max="9997" width="5.75" customWidth="1"/>
    <col min="9998" max="10007" width="5.125" customWidth="1"/>
    <col min="10008" max="10008" width="0" hidden="1" customWidth="1"/>
    <col min="10009" max="10014" width="5.125" customWidth="1"/>
    <col min="10015" max="10016" width="4.5" customWidth="1"/>
    <col min="10017" max="10017" width="67.5" customWidth="1"/>
    <col min="10018" max="10018" width="46.375" customWidth="1"/>
    <col min="10241" max="10241" width="28.375" bestFit="1" customWidth="1"/>
    <col min="10242" max="10242" width="12.25" bestFit="1" customWidth="1"/>
    <col min="10243" max="10251" width="0" hidden="1" customWidth="1"/>
    <col min="10252" max="10252" width="5.125" customWidth="1"/>
    <col min="10253" max="10253" width="5.75" customWidth="1"/>
    <col min="10254" max="10263" width="5.125" customWidth="1"/>
    <col min="10264" max="10264" width="0" hidden="1" customWidth="1"/>
    <col min="10265" max="10270" width="5.125" customWidth="1"/>
    <col min="10271" max="10272" width="4.5" customWidth="1"/>
    <col min="10273" max="10273" width="67.5" customWidth="1"/>
    <col min="10274" max="10274" width="46.375" customWidth="1"/>
    <col min="10497" max="10497" width="28.375" bestFit="1" customWidth="1"/>
    <col min="10498" max="10498" width="12.25" bestFit="1" customWidth="1"/>
    <col min="10499" max="10507" width="0" hidden="1" customWidth="1"/>
    <col min="10508" max="10508" width="5.125" customWidth="1"/>
    <col min="10509" max="10509" width="5.75" customWidth="1"/>
    <col min="10510" max="10519" width="5.125" customWidth="1"/>
    <col min="10520" max="10520" width="0" hidden="1" customWidth="1"/>
    <col min="10521" max="10526" width="5.125" customWidth="1"/>
    <col min="10527" max="10528" width="4.5" customWidth="1"/>
    <col min="10529" max="10529" width="67.5" customWidth="1"/>
    <col min="10530" max="10530" width="46.375" customWidth="1"/>
    <col min="10753" max="10753" width="28.375" bestFit="1" customWidth="1"/>
    <col min="10754" max="10754" width="12.25" bestFit="1" customWidth="1"/>
    <col min="10755" max="10763" width="0" hidden="1" customWidth="1"/>
    <col min="10764" max="10764" width="5.125" customWidth="1"/>
    <col min="10765" max="10765" width="5.75" customWidth="1"/>
    <col min="10766" max="10775" width="5.125" customWidth="1"/>
    <col min="10776" max="10776" width="0" hidden="1" customWidth="1"/>
    <col min="10777" max="10782" width="5.125" customWidth="1"/>
    <col min="10783" max="10784" width="4.5" customWidth="1"/>
    <col min="10785" max="10785" width="67.5" customWidth="1"/>
    <col min="10786" max="10786" width="46.375" customWidth="1"/>
    <col min="11009" max="11009" width="28.375" bestFit="1" customWidth="1"/>
    <col min="11010" max="11010" width="12.25" bestFit="1" customWidth="1"/>
    <col min="11011" max="11019" width="0" hidden="1" customWidth="1"/>
    <col min="11020" max="11020" width="5.125" customWidth="1"/>
    <col min="11021" max="11021" width="5.75" customWidth="1"/>
    <col min="11022" max="11031" width="5.125" customWidth="1"/>
    <col min="11032" max="11032" width="0" hidden="1" customWidth="1"/>
    <col min="11033" max="11038" width="5.125" customWidth="1"/>
    <col min="11039" max="11040" width="4.5" customWidth="1"/>
    <col min="11041" max="11041" width="67.5" customWidth="1"/>
    <col min="11042" max="11042" width="46.375" customWidth="1"/>
    <col min="11265" max="11265" width="28.375" bestFit="1" customWidth="1"/>
    <col min="11266" max="11266" width="12.25" bestFit="1" customWidth="1"/>
    <col min="11267" max="11275" width="0" hidden="1" customWidth="1"/>
    <col min="11276" max="11276" width="5.125" customWidth="1"/>
    <col min="11277" max="11277" width="5.75" customWidth="1"/>
    <col min="11278" max="11287" width="5.125" customWidth="1"/>
    <col min="11288" max="11288" width="0" hidden="1" customWidth="1"/>
    <col min="11289" max="11294" width="5.125" customWidth="1"/>
    <col min="11295" max="11296" width="4.5" customWidth="1"/>
    <col min="11297" max="11297" width="67.5" customWidth="1"/>
    <col min="11298" max="11298" width="46.375" customWidth="1"/>
    <col min="11521" max="11521" width="28.375" bestFit="1" customWidth="1"/>
    <col min="11522" max="11522" width="12.25" bestFit="1" customWidth="1"/>
    <col min="11523" max="11531" width="0" hidden="1" customWidth="1"/>
    <col min="11532" max="11532" width="5.125" customWidth="1"/>
    <col min="11533" max="11533" width="5.75" customWidth="1"/>
    <col min="11534" max="11543" width="5.125" customWidth="1"/>
    <col min="11544" max="11544" width="0" hidden="1" customWidth="1"/>
    <col min="11545" max="11550" width="5.125" customWidth="1"/>
    <col min="11551" max="11552" width="4.5" customWidth="1"/>
    <col min="11553" max="11553" width="67.5" customWidth="1"/>
    <col min="11554" max="11554" width="46.375" customWidth="1"/>
    <col min="11777" max="11777" width="28.375" bestFit="1" customWidth="1"/>
    <col min="11778" max="11778" width="12.25" bestFit="1" customWidth="1"/>
    <col min="11779" max="11787" width="0" hidden="1" customWidth="1"/>
    <col min="11788" max="11788" width="5.125" customWidth="1"/>
    <col min="11789" max="11789" width="5.75" customWidth="1"/>
    <col min="11790" max="11799" width="5.125" customWidth="1"/>
    <col min="11800" max="11800" width="0" hidden="1" customWidth="1"/>
    <col min="11801" max="11806" width="5.125" customWidth="1"/>
    <col min="11807" max="11808" width="4.5" customWidth="1"/>
    <col min="11809" max="11809" width="67.5" customWidth="1"/>
    <col min="11810" max="11810" width="46.375" customWidth="1"/>
    <col min="12033" max="12033" width="28.375" bestFit="1" customWidth="1"/>
    <col min="12034" max="12034" width="12.25" bestFit="1" customWidth="1"/>
    <col min="12035" max="12043" width="0" hidden="1" customWidth="1"/>
    <col min="12044" max="12044" width="5.125" customWidth="1"/>
    <col min="12045" max="12045" width="5.75" customWidth="1"/>
    <col min="12046" max="12055" width="5.125" customWidth="1"/>
    <col min="12056" max="12056" width="0" hidden="1" customWidth="1"/>
    <col min="12057" max="12062" width="5.125" customWidth="1"/>
    <col min="12063" max="12064" width="4.5" customWidth="1"/>
    <col min="12065" max="12065" width="67.5" customWidth="1"/>
    <col min="12066" max="12066" width="46.375" customWidth="1"/>
    <col min="12289" max="12289" width="28.375" bestFit="1" customWidth="1"/>
    <col min="12290" max="12290" width="12.25" bestFit="1" customWidth="1"/>
    <col min="12291" max="12299" width="0" hidden="1" customWidth="1"/>
    <col min="12300" max="12300" width="5.125" customWidth="1"/>
    <col min="12301" max="12301" width="5.75" customWidth="1"/>
    <col min="12302" max="12311" width="5.125" customWidth="1"/>
    <col min="12312" max="12312" width="0" hidden="1" customWidth="1"/>
    <col min="12313" max="12318" width="5.125" customWidth="1"/>
    <col min="12319" max="12320" width="4.5" customWidth="1"/>
    <col min="12321" max="12321" width="67.5" customWidth="1"/>
    <col min="12322" max="12322" width="46.375" customWidth="1"/>
    <col min="12545" max="12545" width="28.375" bestFit="1" customWidth="1"/>
    <col min="12546" max="12546" width="12.25" bestFit="1" customWidth="1"/>
    <col min="12547" max="12555" width="0" hidden="1" customWidth="1"/>
    <col min="12556" max="12556" width="5.125" customWidth="1"/>
    <col min="12557" max="12557" width="5.75" customWidth="1"/>
    <col min="12558" max="12567" width="5.125" customWidth="1"/>
    <col min="12568" max="12568" width="0" hidden="1" customWidth="1"/>
    <col min="12569" max="12574" width="5.125" customWidth="1"/>
    <col min="12575" max="12576" width="4.5" customWidth="1"/>
    <col min="12577" max="12577" width="67.5" customWidth="1"/>
    <col min="12578" max="12578" width="46.375" customWidth="1"/>
    <col min="12801" max="12801" width="28.375" bestFit="1" customWidth="1"/>
    <col min="12802" max="12802" width="12.25" bestFit="1" customWidth="1"/>
    <col min="12803" max="12811" width="0" hidden="1" customWidth="1"/>
    <col min="12812" max="12812" width="5.125" customWidth="1"/>
    <col min="12813" max="12813" width="5.75" customWidth="1"/>
    <col min="12814" max="12823" width="5.125" customWidth="1"/>
    <col min="12824" max="12824" width="0" hidden="1" customWidth="1"/>
    <col min="12825" max="12830" width="5.125" customWidth="1"/>
    <col min="12831" max="12832" width="4.5" customWidth="1"/>
    <col min="12833" max="12833" width="67.5" customWidth="1"/>
    <col min="12834" max="12834" width="46.375" customWidth="1"/>
    <col min="13057" max="13057" width="28.375" bestFit="1" customWidth="1"/>
    <col min="13058" max="13058" width="12.25" bestFit="1" customWidth="1"/>
    <col min="13059" max="13067" width="0" hidden="1" customWidth="1"/>
    <col min="13068" max="13068" width="5.125" customWidth="1"/>
    <col min="13069" max="13069" width="5.75" customWidth="1"/>
    <col min="13070" max="13079" width="5.125" customWidth="1"/>
    <col min="13080" max="13080" width="0" hidden="1" customWidth="1"/>
    <col min="13081" max="13086" width="5.125" customWidth="1"/>
    <col min="13087" max="13088" width="4.5" customWidth="1"/>
    <col min="13089" max="13089" width="67.5" customWidth="1"/>
    <col min="13090" max="13090" width="46.375" customWidth="1"/>
    <col min="13313" max="13313" width="28.375" bestFit="1" customWidth="1"/>
    <col min="13314" max="13314" width="12.25" bestFit="1" customWidth="1"/>
    <col min="13315" max="13323" width="0" hidden="1" customWidth="1"/>
    <col min="13324" max="13324" width="5.125" customWidth="1"/>
    <col min="13325" max="13325" width="5.75" customWidth="1"/>
    <col min="13326" max="13335" width="5.125" customWidth="1"/>
    <col min="13336" max="13336" width="0" hidden="1" customWidth="1"/>
    <col min="13337" max="13342" width="5.125" customWidth="1"/>
    <col min="13343" max="13344" width="4.5" customWidth="1"/>
    <col min="13345" max="13345" width="67.5" customWidth="1"/>
    <col min="13346" max="13346" width="46.375" customWidth="1"/>
    <col min="13569" max="13569" width="28.375" bestFit="1" customWidth="1"/>
    <col min="13570" max="13570" width="12.25" bestFit="1" customWidth="1"/>
    <col min="13571" max="13579" width="0" hidden="1" customWidth="1"/>
    <col min="13580" max="13580" width="5.125" customWidth="1"/>
    <col min="13581" max="13581" width="5.75" customWidth="1"/>
    <col min="13582" max="13591" width="5.125" customWidth="1"/>
    <col min="13592" max="13592" width="0" hidden="1" customWidth="1"/>
    <col min="13593" max="13598" width="5.125" customWidth="1"/>
    <col min="13599" max="13600" width="4.5" customWidth="1"/>
    <col min="13601" max="13601" width="67.5" customWidth="1"/>
    <col min="13602" max="13602" width="46.375" customWidth="1"/>
    <col min="13825" max="13825" width="28.375" bestFit="1" customWidth="1"/>
    <col min="13826" max="13826" width="12.25" bestFit="1" customWidth="1"/>
    <col min="13827" max="13835" width="0" hidden="1" customWidth="1"/>
    <col min="13836" max="13836" width="5.125" customWidth="1"/>
    <col min="13837" max="13837" width="5.75" customWidth="1"/>
    <col min="13838" max="13847" width="5.125" customWidth="1"/>
    <col min="13848" max="13848" width="0" hidden="1" customWidth="1"/>
    <col min="13849" max="13854" width="5.125" customWidth="1"/>
    <col min="13855" max="13856" width="4.5" customWidth="1"/>
    <col min="13857" max="13857" width="67.5" customWidth="1"/>
    <col min="13858" max="13858" width="46.375" customWidth="1"/>
    <col min="14081" max="14081" width="28.375" bestFit="1" customWidth="1"/>
    <col min="14082" max="14082" width="12.25" bestFit="1" customWidth="1"/>
    <col min="14083" max="14091" width="0" hidden="1" customWidth="1"/>
    <col min="14092" max="14092" width="5.125" customWidth="1"/>
    <col min="14093" max="14093" width="5.75" customWidth="1"/>
    <col min="14094" max="14103" width="5.125" customWidth="1"/>
    <col min="14104" max="14104" width="0" hidden="1" customWidth="1"/>
    <col min="14105" max="14110" width="5.125" customWidth="1"/>
    <col min="14111" max="14112" width="4.5" customWidth="1"/>
    <col min="14113" max="14113" width="67.5" customWidth="1"/>
    <col min="14114" max="14114" width="46.375" customWidth="1"/>
    <col min="14337" max="14337" width="28.375" bestFit="1" customWidth="1"/>
    <col min="14338" max="14338" width="12.25" bestFit="1" customWidth="1"/>
    <col min="14339" max="14347" width="0" hidden="1" customWidth="1"/>
    <col min="14348" max="14348" width="5.125" customWidth="1"/>
    <col min="14349" max="14349" width="5.75" customWidth="1"/>
    <col min="14350" max="14359" width="5.125" customWidth="1"/>
    <col min="14360" max="14360" width="0" hidden="1" customWidth="1"/>
    <col min="14361" max="14366" width="5.125" customWidth="1"/>
    <col min="14367" max="14368" width="4.5" customWidth="1"/>
    <col min="14369" max="14369" width="67.5" customWidth="1"/>
    <col min="14370" max="14370" width="46.375" customWidth="1"/>
    <col min="14593" max="14593" width="28.375" bestFit="1" customWidth="1"/>
    <col min="14594" max="14594" width="12.25" bestFit="1" customWidth="1"/>
    <col min="14595" max="14603" width="0" hidden="1" customWidth="1"/>
    <col min="14604" max="14604" width="5.125" customWidth="1"/>
    <col min="14605" max="14605" width="5.75" customWidth="1"/>
    <col min="14606" max="14615" width="5.125" customWidth="1"/>
    <col min="14616" max="14616" width="0" hidden="1" customWidth="1"/>
    <col min="14617" max="14622" width="5.125" customWidth="1"/>
    <col min="14623" max="14624" width="4.5" customWidth="1"/>
    <col min="14625" max="14625" width="67.5" customWidth="1"/>
    <col min="14626" max="14626" width="46.375" customWidth="1"/>
    <col min="14849" max="14849" width="28.375" bestFit="1" customWidth="1"/>
    <col min="14850" max="14850" width="12.25" bestFit="1" customWidth="1"/>
    <col min="14851" max="14859" width="0" hidden="1" customWidth="1"/>
    <col min="14860" max="14860" width="5.125" customWidth="1"/>
    <col min="14861" max="14861" width="5.75" customWidth="1"/>
    <col min="14862" max="14871" width="5.125" customWidth="1"/>
    <col min="14872" max="14872" width="0" hidden="1" customWidth="1"/>
    <col min="14873" max="14878" width="5.125" customWidth="1"/>
    <col min="14879" max="14880" width="4.5" customWidth="1"/>
    <col min="14881" max="14881" width="67.5" customWidth="1"/>
    <col min="14882" max="14882" width="46.375" customWidth="1"/>
    <col min="15105" max="15105" width="28.375" bestFit="1" customWidth="1"/>
    <col min="15106" max="15106" width="12.25" bestFit="1" customWidth="1"/>
    <col min="15107" max="15115" width="0" hidden="1" customWidth="1"/>
    <col min="15116" max="15116" width="5.125" customWidth="1"/>
    <col min="15117" max="15117" width="5.75" customWidth="1"/>
    <col min="15118" max="15127" width="5.125" customWidth="1"/>
    <col min="15128" max="15128" width="0" hidden="1" customWidth="1"/>
    <col min="15129" max="15134" width="5.125" customWidth="1"/>
    <col min="15135" max="15136" width="4.5" customWidth="1"/>
    <col min="15137" max="15137" width="67.5" customWidth="1"/>
    <col min="15138" max="15138" width="46.375" customWidth="1"/>
    <col min="15361" max="15361" width="28.375" bestFit="1" customWidth="1"/>
    <col min="15362" max="15362" width="12.25" bestFit="1" customWidth="1"/>
    <col min="15363" max="15371" width="0" hidden="1" customWidth="1"/>
    <col min="15372" max="15372" width="5.125" customWidth="1"/>
    <col min="15373" max="15373" width="5.75" customWidth="1"/>
    <col min="15374" max="15383" width="5.125" customWidth="1"/>
    <col min="15384" max="15384" width="0" hidden="1" customWidth="1"/>
    <col min="15385" max="15390" width="5.125" customWidth="1"/>
    <col min="15391" max="15392" width="4.5" customWidth="1"/>
    <col min="15393" max="15393" width="67.5" customWidth="1"/>
    <col min="15394" max="15394" width="46.375" customWidth="1"/>
    <col min="15617" max="15617" width="28.375" bestFit="1" customWidth="1"/>
    <col min="15618" max="15618" width="12.25" bestFit="1" customWidth="1"/>
    <col min="15619" max="15627" width="0" hidden="1" customWidth="1"/>
    <col min="15628" max="15628" width="5.125" customWidth="1"/>
    <col min="15629" max="15629" width="5.75" customWidth="1"/>
    <col min="15630" max="15639" width="5.125" customWidth="1"/>
    <col min="15640" max="15640" width="0" hidden="1" customWidth="1"/>
    <col min="15641" max="15646" width="5.125" customWidth="1"/>
    <col min="15647" max="15648" width="4.5" customWidth="1"/>
    <col min="15649" max="15649" width="67.5" customWidth="1"/>
    <col min="15650" max="15650" width="46.375" customWidth="1"/>
    <col min="15873" max="15873" width="28.375" bestFit="1" customWidth="1"/>
    <col min="15874" max="15874" width="12.25" bestFit="1" customWidth="1"/>
    <col min="15875" max="15883" width="0" hidden="1" customWidth="1"/>
    <col min="15884" max="15884" width="5.125" customWidth="1"/>
    <col min="15885" max="15885" width="5.75" customWidth="1"/>
    <col min="15886" max="15895" width="5.125" customWidth="1"/>
    <col min="15896" max="15896" width="0" hidden="1" customWidth="1"/>
    <col min="15897" max="15902" width="5.125" customWidth="1"/>
    <col min="15903" max="15904" width="4.5" customWidth="1"/>
    <col min="15905" max="15905" width="67.5" customWidth="1"/>
    <col min="15906" max="15906" width="46.375" customWidth="1"/>
    <col min="16129" max="16129" width="28.375" bestFit="1" customWidth="1"/>
    <col min="16130" max="16130" width="12.25" bestFit="1" customWidth="1"/>
    <col min="16131" max="16139" width="0" hidden="1" customWidth="1"/>
    <col min="16140" max="16140" width="5.125" customWidth="1"/>
    <col min="16141" max="16141" width="5.75" customWidth="1"/>
    <col min="16142" max="16151" width="5.125" customWidth="1"/>
    <col min="16152" max="16152" width="0" hidden="1" customWidth="1"/>
    <col min="16153" max="16158" width="5.125" customWidth="1"/>
    <col min="16159" max="16160" width="4.5" customWidth="1"/>
    <col min="16161" max="16161" width="67.5" customWidth="1"/>
    <col min="16162" max="16162" width="46.375" customWidth="1"/>
  </cols>
  <sheetData>
    <row r="1" spans="1:34" s="1" customFormat="1" ht="13.5" customHeight="1">
      <c r="A1" s="580" t="s">
        <v>0</v>
      </c>
      <c r="B1" s="582" t="s">
        <v>1</v>
      </c>
      <c r="C1" s="529"/>
      <c r="D1" s="528"/>
      <c r="E1" s="528"/>
      <c r="F1" s="528"/>
      <c r="G1" s="528"/>
      <c r="H1" s="528"/>
      <c r="I1" s="528"/>
      <c r="J1" s="528"/>
      <c r="K1" s="528"/>
      <c r="L1" s="584" t="s">
        <v>2</v>
      </c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6"/>
      <c r="AE1" s="587" t="s">
        <v>3</v>
      </c>
      <c r="AF1" s="574" t="s">
        <v>4</v>
      </c>
      <c r="AG1" s="576" t="s">
        <v>5</v>
      </c>
      <c r="AH1" s="578" t="s">
        <v>6</v>
      </c>
    </row>
    <row r="2" spans="1:34" s="10" customFormat="1" ht="21" customHeight="1" thickBot="1">
      <c r="A2" s="581"/>
      <c r="B2" s="583"/>
      <c r="C2" s="2"/>
      <c r="D2" s="3"/>
      <c r="E2" s="3"/>
      <c r="F2" s="3"/>
      <c r="G2" s="3"/>
      <c r="H2" s="3"/>
      <c r="I2" s="3"/>
      <c r="J2" s="3"/>
      <c r="K2" s="3"/>
      <c r="L2" s="4" t="s">
        <v>7</v>
      </c>
      <c r="M2" s="4" t="s">
        <v>8</v>
      </c>
      <c r="N2" s="4" t="s">
        <v>9</v>
      </c>
      <c r="O2" s="5" t="s">
        <v>10</v>
      </c>
      <c r="P2" s="6" t="s">
        <v>11</v>
      </c>
      <c r="Q2" s="6" t="s">
        <v>12</v>
      </c>
      <c r="R2" s="6" t="s">
        <v>13</v>
      </c>
      <c r="S2" s="6" t="s">
        <v>14</v>
      </c>
      <c r="T2" s="6" t="s">
        <v>15</v>
      </c>
      <c r="U2" s="7" t="s">
        <v>16</v>
      </c>
      <c r="V2" s="8" t="s">
        <v>17</v>
      </c>
      <c r="W2" s="9" t="s">
        <v>18</v>
      </c>
      <c r="X2" s="6" t="s">
        <v>19</v>
      </c>
      <c r="Y2" s="6" t="s">
        <v>20</v>
      </c>
      <c r="Z2" s="6" t="s">
        <v>21</v>
      </c>
      <c r="AA2" s="6" t="s">
        <v>22</v>
      </c>
      <c r="AB2" s="6" t="s">
        <v>23</v>
      </c>
      <c r="AC2" s="8" t="s">
        <v>24</v>
      </c>
      <c r="AD2" s="530" t="s">
        <v>25</v>
      </c>
      <c r="AE2" s="588"/>
      <c r="AF2" s="575"/>
      <c r="AG2" s="577"/>
      <c r="AH2" s="579"/>
    </row>
    <row r="3" spans="1:34">
      <c r="A3" s="11" t="s">
        <v>26</v>
      </c>
      <c r="B3" s="12" t="s">
        <v>27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5">
        <v>2.7747429703491746</v>
      </c>
      <c r="Q3" s="15">
        <v>2.5815207405282643</v>
      </c>
      <c r="R3" s="15">
        <v>1.6170841373816014</v>
      </c>
      <c r="S3" s="15">
        <v>2.3503127892888362</v>
      </c>
      <c r="T3" s="16">
        <v>1.8611383085808073</v>
      </c>
      <c r="U3" s="17">
        <v>1.6564505839772103</v>
      </c>
      <c r="V3" s="16">
        <v>1.7375471591949463</v>
      </c>
      <c r="W3" s="18">
        <v>1.3376209735870361</v>
      </c>
      <c r="X3" s="19"/>
      <c r="Y3" s="16">
        <v>2.2299861907958984</v>
      </c>
      <c r="Z3" s="16">
        <v>2.7845563888549805</v>
      </c>
      <c r="AA3" s="16">
        <v>2.187140941619873</v>
      </c>
      <c r="AB3" s="16">
        <v>1.5794084072113037</v>
      </c>
      <c r="AC3" s="16">
        <v>1.3038345575332642</v>
      </c>
      <c r="AD3" s="531">
        <v>1.2228868007659912</v>
      </c>
      <c r="AE3" s="532">
        <v>-6.2084376811981201E-2</v>
      </c>
      <c r="AF3" s="20">
        <v>2</v>
      </c>
      <c r="AG3" s="533" t="s">
        <v>28</v>
      </c>
      <c r="AH3" s="534" t="s">
        <v>29</v>
      </c>
    </row>
    <row r="4" spans="1:34">
      <c r="A4" s="11" t="s">
        <v>30</v>
      </c>
      <c r="B4" s="12" t="s">
        <v>31</v>
      </c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>
        <v>5.5408457308082255</v>
      </c>
      <c r="Q4" s="15">
        <v>3.1563341098179851</v>
      </c>
      <c r="R4" s="15">
        <v>2.1237141384120486</v>
      </c>
      <c r="S4" s="15">
        <v>2.4506061760486242</v>
      </c>
      <c r="T4" s="16">
        <v>1.8312547104994354</v>
      </c>
      <c r="U4" s="17">
        <v>2.0456615622795611</v>
      </c>
      <c r="V4" s="16">
        <v>2.0964367389678955</v>
      </c>
      <c r="W4" s="18">
        <v>3.1204960346221924</v>
      </c>
      <c r="X4" s="19"/>
      <c r="Y4" s="16">
        <v>3.8630475997924805</v>
      </c>
      <c r="Z4" s="16">
        <v>2.9046218395233154</v>
      </c>
      <c r="AA4" s="16">
        <v>2.3002862930297852</v>
      </c>
      <c r="AB4" s="16">
        <v>2.2976365089416504</v>
      </c>
      <c r="AC4" s="16">
        <v>1.8270587921142578</v>
      </c>
      <c r="AD4" s="535">
        <v>1.2856478691101074</v>
      </c>
      <c r="AE4" s="532">
        <v>-0.29632923007011414</v>
      </c>
      <c r="AF4" s="20">
        <v>3</v>
      </c>
      <c r="AG4" s="533" t="s">
        <v>32</v>
      </c>
      <c r="AH4" s="534" t="s">
        <v>33</v>
      </c>
    </row>
    <row r="5" spans="1:34">
      <c r="A5" s="11" t="s">
        <v>34</v>
      </c>
      <c r="B5" s="12" t="s">
        <v>35</v>
      </c>
      <c r="C5" s="13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5">
        <v>10.806610311321471</v>
      </c>
      <c r="Q5" s="15">
        <v>5.7190657325790824</v>
      </c>
      <c r="R5" s="15">
        <v>4.0227126918054497</v>
      </c>
      <c r="S5" s="15">
        <v>4.3274251384162827</v>
      </c>
      <c r="T5" s="16">
        <v>3.8752301869258599</v>
      </c>
      <c r="U5" s="17">
        <v>2.5960985455095211</v>
      </c>
      <c r="V5" s="16">
        <v>2.1678106784820557</v>
      </c>
      <c r="W5" s="18">
        <v>2.2647008895874023</v>
      </c>
      <c r="X5" s="19"/>
      <c r="Y5" s="16">
        <v>2.9691646099090576</v>
      </c>
      <c r="Z5" s="16">
        <v>2.5655069351196289</v>
      </c>
      <c r="AA5" s="16">
        <v>2.5896551609039307</v>
      </c>
      <c r="AB5" s="16">
        <v>2.2046597003936768</v>
      </c>
      <c r="AC5" s="16">
        <v>1.8746156692504883</v>
      </c>
      <c r="AD5" s="535">
        <v>1.3594198226928711</v>
      </c>
      <c r="AE5" s="532">
        <v>-0.27482745051383972</v>
      </c>
      <c r="AF5" s="20">
        <v>4</v>
      </c>
      <c r="AG5" s="533" t="s">
        <v>36</v>
      </c>
      <c r="AH5" s="534" t="s">
        <v>37</v>
      </c>
    </row>
    <row r="6" spans="1:34" ht="15" customHeight="1">
      <c r="A6" s="11" t="s">
        <v>38</v>
      </c>
      <c r="B6" s="12" t="s">
        <v>39</v>
      </c>
      <c r="C6" s="13"/>
      <c r="D6" s="14"/>
      <c r="E6" s="14"/>
      <c r="F6" s="14"/>
      <c r="G6" s="14"/>
      <c r="H6" s="14"/>
      <c r="I6" s="14"/>
      <c r="J6" s="14"/>
      <c r="K6" s="14"/>
      <c r="L6" s="15">
        <v>3.3005819048045408</v>
      </c>
      <c r="M6" s="15">
        <v>2.6256261420891809</v>
      </c>
      <c r="N6" s="15">
        <v>3.1525167132006224</v>
      </c>
      <c r="O6" s="15">
        <v>2.53920222036197</v>
      </c>
      <c r="P6" s="15">
        <v>1.637804891767825</v>
      </c>
      <c r="Q6" s="15">
        <v>1.7489631306719509</v>
      </c>
      <c r="R6" s="15">
        <v>2.0245093619366585</v>
      </c>
      <c r="S6" s="15">
        <v>1.7174459039981502</v>
      </c>
      <c r="T6" s="16">
        <v>1.8575348913156164</v>
      </c>
      <c r="U6" s="17">
        <v>2.1473410678460563</v>
      </c>
      <c r="V6" s="16">
        <v>2.6222448348999023</v>
      </c>
      <c r="W6" s="18">
        <v>2.3003010749816895</v>
      </c>
      <c r="X6" s="19"/>
      <c r="Y6" s="16">
        <v>2.1501326560974121</v>
      </c>
      <c r="Z6" s="16">
        <v>1.1329860687255859</v>
      </c>
      <c r="AA6" s="16">
        <v>1.269000768661499</v>
      </c>
      <c r="AB6" s="16">
        <v>1.8201035261154175</v>
      </c>
      <c r="AC6" s="16">
        <v>1.9793854951858521</v>
      </c>
      <c r="AD6" s="535">
        <v>1.3311560153961182</v>
      </c>
      <c r="AE6" s="532">
        <v>-0.32749027013778687</v>
      </c>
      <c r="AF6" s="20">
        <v>3</v>
      </c>
      <c r="AG6" s="533" t="s">
        <v>40</v>
      </c>
      <c r="AH6" s="534" t="s">
        <v>37</v>
      </c>
    </row>
    <row r="7" spans="1:34">
      <c r="A7" s="11" t="s">
        <v>41</v>
      </c>
      <c r="B7" s="12" t="s">
        <v>42</v>
      </c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5">
        <v>3.5130746504545343</v>
      </c>
      <c r="Q7" s="15">
        <v>2.5779673633123976</v>
      </c>
      <c r="R7" s="15">
        <v>2.5363623453465585</v>
      </c>
      <c r="S7" s="15">
        <v>2.3466192712859004</v>
      </c>
      <c r="T7" s="16">
        <v>2.3189472904867485</v>
      </c>
      <c r="U7" s="17">
        <v>3.0808352652621989</v>
      </c>
      <c r="V7" s="16">
        <v>2.9282941818237305</v>
      </c>
      <c r="W7" s="18">
        <v>3.0075974464416504</v>
      </c>
      <c r="X7" s="19"/>
      <c r="Y7" s="16">
        <v>1.46110999584198</v>
      </c>
      <c r="Z7" s="16">
        <v>1.7182086706161499</v>
      </c>
      <c r="AA7" s="16">
        <v>3.4845349788665771</v>
      </c>
      <c r="AB7" s="16">
        <v>2.1466903686523437</v>
      </c>
      <c r="AC7" s="16">
        <v>1.8436239957809448</v>
      </c>
      <c r="AD7" s="535">
        <v>2.2067453861236572</v>
      </c>
      <c r="AE7" s="532">
        <v>0.19696065783500671</v>
      </c>
      <c r="AF7" s="20">
        <v>12</v>
      </c>
      <c r="AG7" s="533" t="s">
        <v>43</v>
      </c>
      <c r="AH7" s="534"/>
    </row>
    <row r="8" spans="1:34">
      <c r="A8" s="11" t="s">
        <v>44</v>
      </c>
      <c r="B8" s="12" t="s">
        <v>45</v>
      </c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9"/>
      <c r="U8" s="21"/>
      <c r="V8" s="19"/>
      <c r="W8" s="22"/>
      <c r="X8" s="19"/>
      <c r="Y8" s="16">
        <v>1.1570653915405273</v>
      </c>
      <c r="Z8" s="16">
        <v>1.1229832172393799</v>
      </c>
      <c r="AA8" s="16">
        <v>1.266806960105896</v>
      </c>
      <c r="AB8" s="16">
        <v>1.6952037811279297</v>
      </c>
      <c r="AC8" s="16">
        <v>1.5846569538116455</v>
      </c>
      <c r="AD8" s="535">
        <v>1.5184247493743896</v>
      </c>
      <c r="AE8" s="532">
        <v>-4.1795924305915833E-2</v>
      </c>
      <c r="AF8" s="20">
        <v>5</v>
      </c>
      <c r="AG8" s="533" t="s">
        <v>46</v>
      </c>
      <c r="AH8" s="534" t="s">
        <v>47</v>
      </c>
    </row>
    <row r="9" spans="1:34">
      <c r="A9" s="11" t="s">
        <v>48</v>
      </c>
      <c r="B9" s="12" t="s">
        <v>42</v>
      </c>
      <c r="C9" s="13"/>
      <c r="D9" s="14"/>
      <c r="E9" s="14"/>
      <c r="F9" s="14"/>
      <c r="G9" s="14"/>
      <c r="H9" s="14"/>
      <c r="I9" s="14"/>
      <c r="J9" s="14"/>
      <c r="K9" s="14"/>
      <c r="L9" s="14"/>
      <c r="M9" s="14"/>
      <c r="N9" s="15">
        <v>8.2757672376892835</v>
      </c>
      <c r="O9" s="15">
        <v>5.5321855775812292</v>
      </c>
      <c r="P9" s="15">
        <v>4.1471110110564453</v>
      </c>
      <c r="Q9" s="15">
        <v>4.524493407140378</v>
      </c>
      <c r="R9" s="15">
        <v>5.9147770115831202</v>
      </c>
      <c r="S9" s="15">
        <v>4.2740209814342718</v>
      </c>
      <c r="T9" s="16">
        <v>5.5533687226828832</v>
      </c>
      <c r="U9" s="17">
        <v>3.8255301935763577</v>
      </c>
      <c r="V9" s="16">
        <v>3.1128017902374268</v>
      </c>
      <c r="W9" s="18">
        <v>4.3181552886962891</v>
      </c>
      <c r="X9" s="19"/>
      <c r="Y9" s="16">
        <v>2.8905909061431885</v>
      </c>
      <c r="Z9" s="16">
        <v>2.84183669090271</v>
      </c>
      <c r="AA9" s="16">
        <v>2.3869106769561768</v>
      </c>
      <c r="AB9" s="16">
        <v>3.7206132411956787</v>
      </c>
      <c r="AC9" s="16">
        <v>3.8228588104248047</v>
      </c>
      <c r="AD9" s="535">
        <v>3.0824334621429443</v>
      </c>
      <c r="AE9" s="532">
        <v>-0.19368366897106171</v>
      </c>
      <c r="AF9" s="20">
        <v>20</v>
      </c>
      <c r="AG9" s="533" t="s">
        <v>49</v>
      </c>
      <c r="AH9" s="534" t="s">
        <v>50</v>
      </c>
    </row>
    <row r="10" spans="1:34">
      <c r="A10" s="11" t="s">
        <v>51</v>
      </c>
      <c r="B10" s="12" t="s">
        <v>52</v>
      </c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23">
        <v>6.7196557747406409</v>
      </c>
      <c r="P10" s="23">
        <v>5.7658816805392155</v>
      </c>
      <c r="Q10" s="23">
        <v>3.5092722601190793</v>
      </c>
      <c r="R10" s="24">
        <v>2.4979022830431719</v>
      </c>
      <c r="S10" s="25">
        <v>2.4348086768980099</v>
      </c>
      <c r="T10" s="16">
        <v>4.2454907026617539</v>
      </c>
      <c r="U10" s="17">
        <v>3.8053481289830384</v>
      </c>
      <c r="V10" s="16">
        <v>3.3014147281646729</v>
      </c>
      <c r="W10" s="18">
        <v>2.4592523574829102</v>
      </c>
      <c r="X10" s="19"/>
      <c r="Y10" s="16">
        <v>2.3139142990112305</v>
      </c>
      <c r="Z10" s="16">
        <v>1.9604368209838867</v>
      </c>
      <c r="AA10" s="16">
        <v>1.9160232543945312</v>
      </c>
      <c r="AB10" s="16">
        <v>2.6900594234466553</v>
      </c>
      <c r="AC10" s="16">
        <v>2.7023723125457764</v>
      </c>
      <c r="AD10" s="535">
        <v>2.3591475486755371</v>
      </c>
      <c r="AE10" s="532">
        <v>-0.12700869143009186</v>
      </c>
      <c r="AF10" s="20">
        <v>14</v>
      </c>
      <c r="AG10" s="533" t="s">
        <v>53</v>
      </c>
      <c r="AH10" s="534"/>
    </row>
    <row r="11" spans="1:34">
      <c r="A11" s="11" t="s">
        <v>54</v>
      </c>
      <c r="B11" s="12" t="s">
        <v>39</v>
      </c>
      <c r="C11" s="13"/>
      <c r="D11" s="14"/>
      <c r="E11" s="14"/>
      <c r="F11" s="14"/>
      <c r="G11" s="14"/>
      <c r="H11" s="14"/>
      <c r="I11" s="14"/>
      <c r="J11" s="14"/>
      <c r="K11" s="14"/>
      <c r="L11" s="15">
        <v>4.6757648460619397</v>
      </c>
      <c r="M11" s="15">
        <v>3.929082050353256</v>
      </c>
      <c r="N11" s="15">
        <v>2.7519558397884269</v>
      </c>
      <c r="O11" s="15">
        <v>2.7409500547889549</v>
      </c>
      <c r="P11" s="15">
        <v>2.9093524153480548</v>
      </c>
      <c r="Q11" s="15">
        <v>4.0062381223701404</v>
      </c>
      <c r="R11" s="15">
        <v>3.5072109776775235</v>
      </c>
      <c r="S11" s="15">
        <v>2.8414192166307455</v>
      </c>
      <c r="T11" s="16">
        <v>1.8300870523439543</v>
      </c>
      <c r="U11" s="17">
        <v>2.2595193290175528</v>
      </c>
      <c r="V11" s="16">
        <v>2.6076233386993408</v>
      </c>
      <c r="W11" s="18">
        <v>3.1667437553405762</v>
      </c>
      <c r="X11" s="19"/>
      <c r="Y11" s="16">
        <v>2.2786111831665039</v>
      </c>
      <c r="Z11" s="16">
        <v>1.8770895004272461</v>
      </c>
      <c r="AA11" s="16">
        <v>1.8978058099746704</v>
      </c>
      <c r="AB11" s="16">
        <v>1.6219935417175293</v>
      </c>
      <c r="AC11" s="16">
        <v>1.8610298633575439</v>
      </c>
      <c r="AD11" s="535">
        <v>2.3734664916992187</v>
      </c>
      <c r="AE11" s="532">
        <v>0.27535110712051392</v>
      </c>
      <c r="AF11" s="20">
        <v>14</v>
      </c>
      <c r="AG11" s="533" t="s">
        <v>55</v>
      </c>
      <c r="AH11" s="534"/>
    </row>
    <row r="12" spans="1:34">
      <c r="A12" s="11" t="s">
        <v>56</v>
      </c>
      <c r="B12" s="12" t="s">
        <v>52</v>
      </c>
      <c r="C12" s="13"/>
      <c r="D12" s="14"/>
      <c r="E12" s="14"/>
      <c r="F12" s="14"/>
      <c r="G12" s="14"/>
      <c r="H12" s="14"/>
      <c r="I12" s="14"/>
      <c r="J12" s="14"/>
      <c r="K12" s="14"/>
      <c r="L12" s="15">
        <v>2.9731228071005669</v>
      </c>
      <c r="M12" s="15">
        <v>2.7408866983667974</v>
      </c>
      <c r="N12" s="15">
        <v>3.6898158079943038</v>
      </c>
      <c r="O12" s="15">
        <v>2.3033948514969063</v>
      </c>
      <c r="P12" s="15">
        <v>2.8192212158145398</v>
      </c>
      <c r="Q12" s="15">
        <v>2.2725414445429499</v>
      </c>
      <c r="R12" s="15">
        <v>1.8876384274128462</v>
      </c>
      <c r="S12" s="15">
        <v>1.9911496391351593</v>
      </c>
      <c r="T12" s="16">
        <v>2.1358037972358779</v>
      </c>
      <c r="U12" s="17">
        <v>2.3646263533678993</v>
      </c>
      <c r="V12" s="16">
        <v>3.1130015850067139</v>
      </c>
      <c r="W12" s="18">
        <v>1.8141936063766479</v>
      </c>
      <c r="X12" s="19"/>
      <c r="Y12" s="16">
        <v>1.0905783176422119</v>
      </c>
      <c r="Z12" s="16">
        <v>1.1194539070129395</v>
      </c>
      <c r="AA12" s="16">
        <v>1.723637580871582</v>
      </c>
      <c r="AB12" s="16">
        <v>1.6096158027648926</v>
      </c>
      <c r="AC12" s="16">
        <v>1.4495784044265747</v>
      </c>
      <c r="AD12" s="535">
        <v>2.2782764434814453</v>
      </c>
      <c r="AE12" s="532">
        <v>0.57168209552764893</v>
      </c>
      <c r="AF12" s="20">
        <v>13</v>
      </c>
      <c r="AG12" s="533" t="s">
        <v>57</v>
      </c>
      <c r="AH12" s="534"/>
    </row>
    <row r="13" spans="1:34">
      <c r="A13" s="11" t="s">
        <v>58</v>
      </c>
      <c r="B13" s="12" t="s">
        <v>59</v>
      </c>
      <c r="C13" s="13"/>
      <c r="D13" s="14"/>
      <c r="E13" s="14"/>
      <c r="F13" s="14"/>
      <c r="G13" s="14"/>
      <c r="H13" s="14"/>
      <c r="I13" s="14"/>
      <c r="J13" s="14"/>
      <c r="K13" s="14"/>
      <c r="L13" s="15">
        <v>10.588496332485645</v>
      </c>
      <c r="M13" s="15">
        <v>7.7950355946406988</v>
      </c>
      <c r="N13" s="15">
        <v>6.5679329068943346</v>
      </c>
      <c r="O13" s="15">
        <v>6.3914048228753151</v>
      </c>
      <c r="P13" s="15">
        <v>6.0963068448142241</v>
      </c>
      <c r="Q13" s="15">
        <v>5.5008222188551619</v>
      </c>
      <c r="R13" s="15">
        <v>5.7669228737118798</v>
      </c>
      <c r="S13" s="15">
        <v>4.8987274742321203</v>
      </c>
      <c r="T13" s="16">
        <v>3.6439345949834729</v>
      </c>
      <c r="U13" s="17">
        <v>3.6898178463370295</v>
      </c>
      <c r="V13" s="16">
        <v>3.8126254081726074</v>
      </c>
      <c r="W13" s="18">
        <v>3.6252076625823975</v>
      </c>
      <c r="X13" s="19"/>
      <c r="Y13" s="16">
        <v>2.922919750213623</v>
      </c>
      <c r="Z13" s="16">
        <v>3.1178126335144043</v>
      </c>
      <c r="AA13" s="16">
        <v>2.1152510643005371</v>
      </c>
      <c r="AB13" s="16">
        <v>2.0049786567687988</v>
      </c>
      <c r="AC13" s="16">
        <v>1.7219136953353882</v>
      </c>
      <c r="AD13" s="535">
        <v>1.8829628229141235</v>
      </c>
      <c r="AE13" s="532">
        <v>9.3529149889945984E-2</v>
      </c>
      <c r="AF13" s="20">
        <v>9</v>
      </c>
      <c r="AG13" s="533" t="s">
        <v>60</v>
      </c>
      <c r="AH13" s="534" t="s">
        <v>61</v>
      </c>
    </row>
    <row r="14" spans="1:34">
      <c r="A14" s="11" t="s">
        <v>62</v>
      </c>
      <c r="B14" s="12" t="s">
        <v>39</v>
      </c>
      <c r="C14" s="13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9"/>
      <c r="U14" s="21"/>
      <c r="V14" s="19"/>
      <c r="W14" s="18">
        <v>3.5132360458374023</v>
      </c>
      <c r="X14" s="19"/>
      <c r="Y14" s="16">
        <v>2.2083656787872314</v>
      </c>
      <c r="Z14" s="16">
        <v>2.5556328296661377</v>
      </c>
      <c r="AA14" s="16">
        <v>2.1762614250183105</v>
      </c>
      <c r="AB14" s="16">
        <v>1.9739007949829102</v>
      </c>
      <c r="AC14" s="16">
        <v>2.2502536773681641</v>
      </c>
      <c r="AD14" s="535">
        <v>3.5871961116790771</v>
      </c>
      <c r="AE14" s="532">
        <v>0.59412968158721924</v>
      </c>
      <c r="AF14" s="20">
        <v>25</v>
      </c>
      <c r="AG14" s="533" t="s">
        <v>63</v>
      </c>
      <c r="AH14" s="534"/>
    </row>
    <row r="15" spans="1:34">
      <c r="A15" s="11" t="s">
        <v>64</v>
      </c>
      <c r="B15" s="12" t="s">
        <v>52</v>
      </c>
      <c r="C15" s="13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9"/>
      <c r="U15" s="21"/>
      <c r="V15" s="19"/>
      <c r="W15" s="22"/>
      <c r="X15" s="19"/>
      <c r="Y15" s="16">
        <v>1.8080704212188721</v>
      </c>
      <c r="Z15" s="16">
        <v>1.6203747987747192</v>
      </c>
      <c r="AA15" s="16">
        <v>1.846340537071228</v>
      </c>
      <c r="AB15" s="16">
        <v>1.9716668128967285</v>
      </c>
      <c r="AC15" s="16">
        <v>3.1898231506347656</v>
      </c>
      <c r="AD15" s="535">
        <v>3.4477431774139404</v>
      </c>
      <c r="AE15" s="532">
        <v>8.0857157707214355E-2</v>
      </c>
      <c r="AF15" s="20">
        <v>23</v>
      </c>
      <c r="AG15" s="533" t="s">
        <v>65</v>
      </c>
      <c r="AH15" s="534" t="s">
        <v>66</v>
      </c>
    </row>
    <row r="16" spans="1:34">
      <c r="A16" s="11" t="s">
        <v>67</v>
      </c>
      <c r="B16" s="12" t="s">
        <v>59</v>
      </c>
      <c r="C16" s="13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9"/>
      <c r="U16" s="21"/>
      <c r="V16" s="19"/>
      <c r="W16" s="18">
        <v>2.469759464263916</v>
      </c>
      <c r="X16" s="19"/>
      <c r="Y16" s="16">
        <v>1.9402806758880615</v>
      </c>
      <c r="Z16" s="16">
        <v>2.12953782081604</v>
      </c>
      <c r="AA16" s="16">
        <v>1.5680689811706543</v>
      </c>
      <c r="AB16" s="16">
        <v>1.7376246452331543</v>
      </c>
      <c r="AC16" s="16">
        <v>1.4551918506622314</v>
      </c>
      <c r="AD16" s="535">
        <v>1.6529355049133301</v>
      </c>
      <c r="AE16" s="532">
        <v>0.13588836789131165</v>
      </c>
      <c r="AF16" s="20">
        <v>7</v>
      </c>
      <c r="AG16" s="533" t="s">
        <v>68</v>
      </c>
      <c r="AH16" s="534"/>
    </row>
    <row r="17" spans="1:34">
      <c r="A17" s="11" t="s">
        <v>69</v>
      </c>
      <c r="B17" s="12" t="s">
        <v>70</v>
      </c>
      <c r="C17" s="13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9"/>
      <c r="U17" s="21"/>
      <c r="V17" s="19"/>
      <c r="W17" s="22"/>
      <c r="X17" s="19"/>
      <c r="Y17" s="16">
        <v>3.8202011585235596</v>
      </c>
      <c r="Z17" s="16">
        <v>3.4393744468688965</v>
      </c>
      <c r="AA17" s="16">
        <v>1.9051810503005981</v>
      </c>
      <c r="AB17" s="16">
        <v>2.3571369647979736</v>
      </c>
      <c r="AC17" s="16">
        <v>1.7222385406494141</v>
      </c>
      <c r="AD17" s="535">
        <v>1.795163631439209</v>
      </c>
      <c r="AE17" s="532">
        <v>4.2343199253082275E-2</v>
      </c>
      <c r="AF17" s="20">
        <v>8</v>
      </c>
      <c r="AG17" s="533" t="s">
        <v>71</v>
      </c>
      <c r="AH17" s="534" t="s">
        <v>50</v>
      </c>
    </row>
    <row r="18" spans="1:34">
      <c r="A18" s="11" t="s">
        <v>72</v>
      </c>
      <c r="B18" s="12" t="s">
        <v>73</v>
      </c>
      <c r="C18" s="13"/>
      <c r="D18" s="14"/>
      <c r="E18" s="14"/>
      <c r="F18" s="14"/>
      <c r="G18" s="14"/>
      <c r="H18" s="14"/>
      <c r="I18" s="14"/>
      <c r="J18" s="14"/>
      <c r="K18" s="14"/>
      <c r="L18" s="14"/>
      <c r="M18" s="15">
        <v>4.1005649319113973</v>
      </c>
      <c r="N18" s="15">
        <v>4.4379831600493587</v>
      </c>
      <c r="O18" s="15">
        <v>3.9547220868188302</v>
      </c>
      <c r="P18" s="15">
        <v>3.5435573490555372</v>
      </c>
      <c r="Q18" s="15">
        <v>2.6860693314983624</v>
      </c>
      <c r="R18" s="15">
        <v>3.5614073927826086</v>
      </c>
      <c r="S18" s="15">
        <v>3.8484610911929167</v>
      </c>
      <c r="T18" s="16">
        <v>3.9073297995926555</v>
      </c>
      <c r="U18" s="17">
        <v>3.9711823931978953</v>
      </c>
      <c r="V18" s="16">
        <v>3.726238489151001</v>
      </c>
      <c r="W18" s="18">
        <v>4.2733573913574219</v>
      </c>
      <c r="X18" s="19"/>
      <c r="Y18" s="16">
        <v>2.1466329097747803</v>
      </c>
      <c r="Z18" s="16">
        <v>1.9520148038864136</v>
      </c>
      <c r="AA18" s="16">
        <v>2.040407657623291</v>
      </c>
      <c r="AB18" s="16">
        <v>1.9262031316757202</v>
      </c>
      <c r="AC18" s="16">
        <v>2.2057816982269287</v>
      </c>
      <c r="AD18" s="535">
        <v>2.1587939262390137</v>
      </c>
      <c r="AE18" s="532">
        <v>-2.1302094683051109E-2</v>
      </c>
      <c r="AF18" s="20">
        <v>12</v>
      </c>
      <c r="AG18" s="533" t="s">
        <v>74</v>
      </c>
      <c r="AH18" s="534"/>
    </row>
    <row r="19" spans="1:34">
      <c r="A19" s="11" t="s">
        <v>75</v>
      </c>
      <c r="B19" s="12" t="s">
        <v>52</v>
      </c>
      <c r="C19" s="13"/>
      <c r="D19" s="14"/>
      <c r="E19" s="14"/>
      <c r="F19" s="14"/>
      <c r="G19" s="14"/>
      <c r="H19" s="14"/>
      <c r="I19" s="14"/>
      <c r="J19" s="14"/>
      <c r="K19" s="14"/>
      <c r="L19" s="15">
        <v>3.5841690080060142</v>
      </c>
      <c r="M19" s="15">
        <v>3.0895900809845012</v>
      </c>
      <c r="N19" s="15">
        <v>2.2091995181162063</v>
      </c>
      <c r="O19" s="15">
        <v>2.8023756081964528</v>
      </c>
      <c r="P19" s="15">
        <v>2.0655145119676828</v>
      </c>
      <c r="Q19" s="15">
        <v>2.7226851320356644</v>
      </c>
      <c r="R19" s="15">
        <v>1.9969352800057643</v>
      </c>
      <c r="S19" s="15">
        <v>2.134140122564407</v>
      </c>
      <c r="T19" s="16">
        <v>1.5457002271964739</v>
      </c>
      <c r="U19" s="17">
        <v>1.5393802902615774</v>
      </c>
      <c r="V19" s="16">
        <v>1.2978075742721558</v>
      </c>
      <c r="W19" s="18">
        <v>1.7628340721130371</v>
      </c>
      <c r="X19" s="19"/>
      <c r="Y19" s="16">
        <v>0.95292145013809204</v>
      </c>
      <c r="Z19" s="16">
        <v>1.1157188415527344</v>
      </c>
      <c r="AA19" s="16">
        <v>1.6075097322463989</v>
      </c>
      <c r="AB19" s="16">
        <v>1.4421515464782715</v>
      </c>
      <c r="AC19" s="16">
        <v>1.7277886867523193</v>
      </c>
      <c r="AD19" s="535">
        <v>2.6236488819122314</v>
      </c>
      <c r="AE19" s="532">
        <v>0.51850104331970215</v>
      </c>
      <c r="AF19" s="20">
        <v>16</v>
      </c>
      <c r="AG19" s="533" t="s">
        <v>76</v>
      </c>
      <c r="AH19" s="534"/>
    </row>
    <row r="20" spans="1:34">
      <c r="A20" s="11" t="s">
        <v>77</v>
      </c>
      <c r="B20" s="12" t="s">
        <v>59</v>
      </c>
      <c r="C20" s="13"/>
      <c r="D20" s="14"/>
      <c r="E20" s="14"/>
      <c r="F20" s="14"/>
      <c r="G20" s="14"/>
      <c r="H20" s="14"/>
      <c r="I20" s="14"/>
      <c r="J20" s="14"/>
      <c r="K20" s="14"/>
      <c r="L20" s="15">
        <v>5.5517688221904562</v>
      </c>
      <c r="M20" s="15">
        <v>4.991616297281773</v>
      </c>
      <c r="N20" s="15">
        <v>4.5135034700167322</v>
      </c>
      <c r="O20" s="15">
        <v>4.8796054851790203</v>
      </c>
      <c r="P20" s="15">
        <v>5.3000177244478826</v>
      </c>
      <c r="Q20" s="15">
        <v>5.1989249373292683</v>
      </c>
      <c r="R20" s="15">
        <v>5.0062598799655866</v>
      </c>
      <c r="S20" s="15">
        <v>2.7710861885651181</v>
      </c>
      <c r="T20" s="16">
        <v>2.4319582627402476</v>
      </c>
      <c r="U20" s="17">
        <v>2.9236558129489385</v>
      </c>
      <c r="V20" s="16">
        <v>3.4291422367095947</v>
      </c>
      <c r="W20" s="18">
        <v>3.4098000526428223</v>
      </c>
      <c r="X20" s="19"/>
      <c r="Y20" s="16">
        <v>3.297680139541626</v>
      </c>
      <c r="Z20" s="16">
        <v>3.1669065952301025</v>
      </c>
      <c r="AA20" s="16">
        <v>3.0024080276489258</v>
      </c>
      <c r="AB20" s="16">
        <v>2.4312891960144043</v>
      </c>
      <c r="AC20" s="16">
        <v>2.4160740375518799</v>
      </c>
      <c r="AD20" s="535">
        <v>3.7776522636413574</v>
      </c>
      <c r="AE20" s="532">
        <v>0.56354987621307373</v>
      </c>
      <c r="AF20" s="20">
        <v>27</v>
      </c>
      <c r="AG20" s="533" t="s">
        <v>78</v>
      </c>
      <c r="AH20" s="534"/>
    </row>
    <row r="21" spans="1:34">
      <c r="A21" s="11" t="s">
        <v>79</v>
      </c>
      <c r="B21" s="12" t="s">
        <v>42</v>
      </c>
      <c r="C21" s="13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6">
        <v>4.0181269642336757</v>
      </c>
      <c r="U21" s="17">
        <v>2.522785149505359</v>
      </c>
      <c r="V21" s="16">
        <v>2.292294979095459</v>
      </c>
      <c r="W21" s="18">
        <v>3.3375413417816162</v>
      </c>
      <c r="X21" s="19"/>
      <c r="Y21" s="16">
        <v>1.4444394111633301</v>
      </c>
      <c r="Z21" s="16">
        <v>1.3827625513076782</v>
      </c>
      <c r="AA21" s="16">
        <v>1.9360215663909912</v>
      </c>
      <c r="AB21" s="16">
        <v>1.3128566741943359</v>
      </c>
      <c r="AC21" s="16">
        <v>1.1595497131347656</v>
      </c>
      <c r="AD21" s="535">
        <v>1.5522478818893433</v>
      </c>
      <c r="AE21" s="532">
        <v>0.33866435289382935</v>
      </c>
      <c r="AF21" s="20">
        <v>6</v>
      </c>
      <c r="AG21" s="533" t="s">
        <v>80</v>
      </c>
      <c r="AH21" s="534" t="s">
        <v>47</v>
      </c>
    </row>
    <row r="22" spans="1:34">
      <c r="A22" s="11" t="s">
        <v>81</v>
      </c>
      <c r="B22" s="12" t="s">
        <v>42</v>
      </c>
      <c r="C22" s="13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9"/>
      <c r="U22" s="21"/>
      <c r="V22" s="19"/>
      <c r="W22" s="18">
        <v>2.517017126083374</v>
      </c>
      <c r="X22" s="19"/>
      <c r="Y22" s="16">
        <v>1.4305486679077148</v>
      </c>
      <c r="Z22" s="16">
        <v>1.1689256429672241</v>
      </c>
      <c r="AA22" s="16">
        <v>1.5244108438491821</v>
      </c>
      <c r="AB22" s="16">
        <v>1.0109032392501831</v>
      </c>
      <c r="AC22" s="16">
        <v>1.1884907484054565</v>
      </c>
      <c r="AD22" s="531">
        <v>1.0523078441619873</v>
      </c>
      <c r="AE22" s="532">
        <v>-0.11458474397659302</v>
      </c>
      <c r="AF22" s="20">
        <v>1</v>
      </c>
      <c r="AG22" s="533" t="s">
        <v>631</v>
      </c>
      <c r="AH22" s="534" t="s">
        <v>82</v>
      </c>
    </row>
    <row r="23" spans="1:34">
      <c r="A23" s="11" t="s">
        <v>83</v>
      </c>
      <c r="B23" s="12" t="s">
        <v>84</v>
      </c>
      <c r="C23" s="13"/>
      <c r="D23" s="14"/>
      <c r="E23" s="14"/>
      <c r="F23" s="14"/>
      <c r="G23" s="14"/>
      <c r="H23" s="14"/>
      <c r="I23" s="14"/>
      <c r="J23" s="14"/>
      <c r="K23" s="14"/>
      <c r="L23" s="15">
        <v>3.3370919834226092</v>
      </c>
      <c r="M23" s="15">
        <v>4.323120999862315</v>
      </c>
      <c r="N23" s="15">
        <v>2.5101871301423793</v>
      </c>
      <c r="O23" s="15">
        <v>3.4278424525773019</v>
      </c>
      <c r="P23" s="15">
        <v>2.2203863413174583</v>
      </c>
      <c r="Q23" s="15">
        <v>2.6575609516208716</v>
      </c>
      <c r="R23" s="15">
        <v>3.1047608007598848</v>
      </c>
      <c r="S23" s="15">
        <v>2.2904354072971267</v>
      </c>
      <c r="T23" s="16">
        <v>2.302659722272427</v>
      </c>
      <c r="U23" s="17">
        <v>1.8221788936395693</v>
      </c>
      <c r="V23" s="16">
        <v>1.6304727792739868</v>
      </c>
      <c r="W23" s="18">
        <v>2.1811823844909668</v>
      </c>
      <c r="X23" s="19"/>
      <c r="Y23" s="16">
        <v>1.5559958219528198</v>
      </c>
      <c r="Z23" s="16">
        <v>1.7887692451477051</v>
      </c>
      <c r="AA23" s="16">
        <v>2.1725711822509766</v>
      </c>
      <c r="AB23" s="16">
        <v>2.1562161445617676</v>
      </c>
      <c r="AC23" s="16">
        <v>2.3601274490356445</v>
      </c>
      <c r="AD23" s="535">
        <v>2.3474075794219971</v>
      </c>
      <c r="AE23" s="532">
        <v>-5.3894841112196445E-3</v>
      </c>
      <c r="AF23" s="20">
        <v>13</v>
      </c>
      <c r="AG23" s="533" t="s">
        <v>85</v>
      </c>
      <c r="AH23" s="534" t="s">
        <v>50</v>
      </c>
    </row>
    <row r="24" spans="1:34">
      <c r="A24" s="11" t="s">
        <v>86</v>
      </c>
      <c r="B24" s="12" t="s">
        <v>84</v>
      </c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9"/>
      <c r="U24" s="21"/>
      <c r="V24" s="19"/>
      <c r="W24" s="22"/>
      <c r="X24" s="19"/>
      <c r="Y24" s="19"/>
      <c r="Z24" s="16">
        <v>2.5400948524475098</v>
      </c>
      <c r="AA24" s="16">
        <v>1.5285313129425049</v>
      </c>
      <c r="AB24" s="16">
        <v>1.687926173210144</v>
      </c>
      <c r="AC24" s="16">
        <v>1.5485613346099854</v>
      </c>
      <c r="AD24" s="535">
        <v>1.7651370763778687</v>
      </c>
      <c r="AE24" s="532">
        <v>0.13985610008239746</v>
      </c>
      <c r="AF24" s="20">
        <v>8</v>
      </c>
      <c r="AG24" s="533" t="s">
        <v>87</v>
      </c>
      <c r="AH24" s="534"/>
    </row>
    <row r="25" spans="1:34">
      <c r="A25" s="11" t="s">
        <v>88</v>
      </c>
      <c r="B25" s="12" t="s">
        <v>89</v>
      </c>
      <c r="C25" s="13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9"/>
      <c r="U25" s="21"/>
      <c r="V25" s="19"/>
      <c r="W25" s="22"/>
      <c r="X25" s="19"/>
      <c r="Y25" s="19"/>
      <c r="Z25" s="19"/>
      <c r="AA25" s="16">
        <v>0.97992002964019775</v>
      </c>
      <c r="AB25" s="16">
        <v>1.0618988275527954</v>
      </c>
      <c r="AC25" s="16">
        <v>1.0111347436904907</v>
      </c>
      <c r="AD25" s="531">
        <v>1.2319279909133911</v>
      </c>
      <c r="AE25" s="536">
        <v>0.21836183965206146</v>
      </c>
      <c r="AF25" s="20">
        <v>2</v>
      </c>
      <c r="AG25" s="533" t="s">
        <v>90</v>
      </c>
      <c r="AH25" s="534" t="s">
        <v>47</v>
      </c>
    </row>
    <row r="26" spans="1:34">
      <c r="A26" s="11" t="s">
        <v>91</v>
      </c>
      <c r="B26" s="12" t="s">
        <v>92</v>
      </c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9"/>
      <c r="U26" s="21"/>
      <c r="V26" s="19"/>
      <c r="W26" s="22"/>
      <c r="X26" s="19"/>
      <c r="Y26" s="19"/>
      <c r="Z26" s="19"/>
      <c r="AA26" s="16">
        <v>2.1861557960510254</v>
      </c>
      <c r="AB26" s="16">
        <v>2.2012290954589844</v>
      </c>
      <c r="AC26" s="16">
        <v>2.0077576637268066</v>
      </c>
      <c r="AD26" s="535">
        <v>2.5036559104919434</v>
      </c>
      <c r="AE26" s="532">
        <v>0.24699108302593231</v>
      </c>
      <c r="AF26" s="20">
        <v>15</v>
      </c>
      <c r="AG26" s="533" t="s">
        <v>93</v>
      </c>
      <c r="AH26" s="534" t="s">
        <v>94</v>
      </c>
    </row>
    <row r="27" spans="1:34">
      <c r="A27" s="11" t="s">
        <v>95</v>
      </c>
      <c r="B27" s="12" t="s">
        <v>27</v>
      </c>
      <c r="C27" s="13"/>
      <c r="D27" s="14"/>
      <c r="E27" s="14"/>
      <c r="F27" s="14"/>
      <c r="G27" s="14"/>
      <c r="H27" s="14"/>
      <c r="I27" s="14"/>
      <c r="J27" s="14"/>
      <c r="K27" s="14"/>
      <c r="L27" s="15">
        <v>5.3018738764107196</v>
      </c>
      <c r="M27" s="15">
        <v>4.6864673619288872</v>
      </c>
      <c r="N27" s="15">
        <v>3.6951844921389236</v>
      </c>
      <c r="O27" s="15">
        <v>4.4594663385485838</v>
      </c>
      <c r="P27" s="15">
        <v>4.5611989125151942</v>
      </c>
      <c r="Q27" s="15">
        <v>5.4608773074564461</v>
      </c>
      <c r="R27" s="15">
        <v>4.0872430397053892</v>
      </c>
      <c r="S27" s="15">
        <v>3.0564437390629018</v>
      </c>
      <c r="T27" s="16">
        <v>4.4460437622856972</v>
      </c>
      <c r="U27" s="17">
        <v>3.7434046118264765</v>
      </c>
      <c r="V27" s="16">
        <v>2.8599630185057894</v>
      </c>
      <c r="W27" s="18">
        <v>2.446638039294359</v>
      </c>
      <c r="X27" s="19"/>
      <c r="Y27" s="16">
        <v>2.1984723730391242</v>
      </c>
      <c r="Z27" s="16">
        <v>2.9622945572331263</v>
      </c>
      <c r="AA27" s="16">
        <v>1.9083698542294734</v>
      </c>
      <c r="AB27" s="16">
        <v>1.3807483911514282</v>
      </c>
      <c r="AC27" s="16">
        <v>1.364565372467041</v>
      </c>
      <c r="AD27" s="535">
        <v>1.7442597150802612</v>
      </c>
      <c r="AE27" s="532">
        <v>0.27825295925140381</v>
      </c>
      <c r="AF27" s="20">
        <v>7</v>
      </c>
      <c r="AG27" s="533" t="s">
        <v>96</v>
      </c>
      <c r="AH27" s="534" t="s">
        <v>47</v>
      </c>
    </row>
    <row r="28" spans="1:34">
      <c r="A28" s="11" t="s">
        <v>97</v>
      </c>
      <c r="B28" s="12" t="s">
        <v>52</v>
      </c>
      <c r="C28" s="13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9"/>
      <c r="U28" s="21"/>
      <c r="V28" s="19"/>
      <c r="W28" s="22"/>
      <c r="X28" s="19"/>
      <c r="Y28" s="19"/>
      <c r="Z28" s="19"/>
      <c r="AA28" s="19"/>
      <c r="AB28" s="16"/>
      <c r="AC28" s="16">
        <v>1.8387237787246704</v>
      </c>
      <c r="AD28" s="535">
        <v>2.3454873561859131</v>
      </c>
      <c r="AE28" s="532">
        <v>0.27560615539550781</v>
      </c>
      <c r="AF28" s="20">
        <v>13</v>
      </c>
      <c r="AG28" s="533" t="s">
        <v>98</v>
      </c>
      <c r="AH28" s="534"/>
    </row>
    <row r="29" spans="1:34">
      <c r="A29" s="11" t="s">
        <v>99</v>
      </c>
      <c r="B29" s="12" t="s">
        <v>100</v>
      </c>
      <c r="C29" s="13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5">
        <v>6.5443971388212807</v>
      </c>
      <c r="Q29" s="15">
        <v>4.9610363790870204</v>
      </c>
      <c r="R29" s="15">
        <v>5.6030926944430615</v>
      </c>
      <c r="S29" s="15">
        <v>4.635190935265749</v>
      </c>
      <c r="T29" s="16">
        <v>3.3009052193108772</v>
      </c>
      <c r="U29" s="17">
        <v>4.5088273545063888</v>
      </c>
      <c r="V29" s="16">
        <v>3.2358217239379883</v>
      </c>
      <c r="W29" s="18">
        <v>4.5893158912658691</v>
      </c>
      <c r="X29" s="19"/>
      <c r="Y29" s="16">
        <v>6.9417128562927246</v>
      </c>
      <c r="Z29" s="16">
        <v>6.4037609100341797</v>
      </c>
      <c r="AA29" s="16">
        <v>6.6166439056396484</v>
      </c>
      <c r="AB29" s="16">
        <v>3.7118275165557861</v>
      </c>
      <c r="AC29" s="16">
        <v>3.6538622379302979</v>
      </c>
      <c r="AD29" s="535">
        <v>2.7291736602783203</v>
      </c>
      <c r="AE29" s="532">
        <v>-0.25307154655456543</v>
      </c>
      <c r="AF29" s="20">
        <v>17</v>
      </c>
      <c r="AG29" s="533" t="s">
        <v>101</v>
      </c>
      <c r="AH29" s="534" t="s">
        <v>66</v>
      </c>
    </row>
    <row r="30" spans="1:34">
      <c r="A30" s="11" t="s">
        <v>102</v>
      </c>
      <c r="B30" s="12" t="s">
        <v>103</v>
      </c>
      <c r="C30" s="13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5">
        <v>6.5202897479488504</v>
      </c>
      <c r="Q30" s="15">
        <v>5.4335871091728878</v>
      </c>
      <c r="R30" s="15">
        <v>4.5866366848699007</v>
      </c>
      <c r="S30" s="15">
        <v>3.7664041994750654</v>
      </c>
      <c r="T30" s="16">
        <v>3.5126481098363738</v>
      </c>
      <c r="U30" s="17">
        <v>3.6478455380268424</v>
      </c>
      <c r="V30" s="16">
        <v>4.1628564086179356</v>
      </c>
      <c r="W30" s="18">
        <v>3.9348520397651456</v>
      </c>
      <c r="X30" s="19"/>
      <c r="Y30" s="16">
        <v>2.2408044338226318</v>
      </c>
      <c r="Z30" s="16">
        <v>2.2418172359466553</v>
      </c>
      <c r="AA30" s="16">
        <v>2.133415699005127</v>
      </c>
      <c r="AB30" s="16">
        <v>3.0145673751831055</v>
      </c>
      <c r="AC30" s="16">
        <v>1.7636826038360596</v>
      </c>
      <c r="AD30" s="535">
        <v>2.298095703125</v>
      </c>
      <c r="AE30" s="532">
        <v>0.30300977826118469</v>
      </c>
      <c r="AF30" s="20">
        <v>13</v>
      </c>
      <c r="AG30" s="533" t="s">
        <v>104</v>
      </c>
      <c r="AH30" s="534"/>
    </row>
    <row r="31" spans="1:34">
      <c r="A31" s="11" t="s">
        <v>105</v>
      </c>
      <c r="B31" s="12" t="s">
        <v>103</v>
      </c>
      <c r="C31" s="13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5">
        <v>6.5202897479488504</v>
      </c>
      <c r="Q31" s="15">
        <v>5.4335871091728878</v>
      </c>
      <c r="R31" s="15">
        <v>4.5866366848699007</v>
      </c>
      <c r="S31" s="15">
        <v>3.7664041994750654</v>
      </c>
      <c r="T31" s="16">
        <v>3.5126481098363738</v>
      </c>
      <c r="U31" s="17">
        <v>3.6478455380268424</v>
      </c>
      <c r="V31" s="16">
        <v>4.1628564086179356</v>
      </c>
      <c r="W31" s="18">
        <v>3.9348520397651456</v>
      </c>
      <c r="X31" s="19"/>
      <c r="Y31" s="16">
        <v>2.2408044338226318</v>
      </c>
      <c r="Z31" s="16">
        <v>2.2418172359466553</v>
      </c>
      <c r="AA31" s="16">
        <v>2.133415699005127</v>
      </c>
      <c r="AB31" s="16">
        <v>3.0145673751831055</v>
      </c>
      <c r="AC31" s="16">
        <v>2.6179299354553223</v>
      </c>
      <c r="AD31" s="535">
        <v>2.2433252334594727</v>
      </c>
      <c r="AE31" s="532">
        <v>-0.14309194684028625</v>
      </c>
      <c r="AF31" s="20">
        <v>12</v>
      </c>
      <c r="AG31" s="533" t="s">
        <v>106</v>
      </c>
      <c r="AH31" s="534" t="s">
        <v>66</v>
      </c>
    </row>
    <row r="32" spans="1:34">
      <c r="A32" s="11" t="s">
        <v>107</v>
      </c>
      <c r="B32" s="12" t="s">
        <v>103</v>
      </c>
      <c r="C32" s="13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>
        <v>6.5202897479488504</v>
      </c>
      <c r="Q32" s="15">
        <v>5.4335871091728878</v>
      </c>
      <c r="R32" s="15">
        <v>4.5866366848699007</v>
      </c>
      <c r="S32" s="15">
        <v>3.7664041994750654</v>
      </c>
      <c r="T32" s="16">
        <v>3.5126481098363738</v>
      </c>
      <c r="U32" s="17">
        <v>3.6478455380268424</v>
      </c>
      <c r="V32" s="16">
        <v>4.1628564086179356</v>
      </c>
      <c r="W32" s="18">
        <v>3.9348520397651456</v>
      </c>
      <c r="X32" s="19"/>
      <c r="Y32" s="16">
        <v>2.2408044338226318</v>
      </c>
      <c r="Z32" s="16">
        <v>2.2418172359466553</v>
      </c>
      <c r="AA32" s="16">
        <v>2.133415699005127</v>
      </c>
      <c r="AB32" s="16">
        <v>3.0145673751831055</v>
      </c>
      <c r="AC32" s="16">
        <v>3.5184495449066162</v>
      </c>
      <c r="AD32" s="535">
        <v>3.0168554782867432</v>
      </c>
      <c r="AE32" s="532">
        <v>-0.14256110787391663</v>
      </c>
      <c r="AF32" s="20">
        <v>19</v>
      </c>
      <c r="AG32" s="533" t="s">
        <v>108</v>
      </c>
      <c r="AH32" s="534" t="s">
        <v>66</v>
      </c>
    </row>
    <row r="33" spans="1:34">
      <c r="A33" s="11" t="s">
        <v>109</v>
      </c>
      <c r="B33" s="12" t="s">
        <v>103</v>
      </c>
      <c r="C33" s="13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5">
        <v>6.5202897479488504</v>
      </c>
      <c r="Q33" s="15">
        <v>5.4335871091728878</v>
      </c>
      <c r="R33" s="15">
        <v>4.5866366848699007</v>
      </c>
      <c r="S33" s="15">
        <v>3.7664041994750654</v>
      </c>
      <c r="T33" s="16">
        <v>3.5126481098363738</v>
      </c>
      <c r="U33" s="17">
        <v>3.6478455380268424</v>
      </c>
      <c r="V33" s="16">
        <v>4.1628564086179356</v>
      </c>
      <c r="W33" s="18">
        <v>3.9348520397651456</v>
      </c>
      <c r="X33" s="19"/>
      <c r="Y33" s="16">
        <v>2.2408044338226318</v>
      </c>
      <c r="Z33" s="16">
        <v>2.2418172359466553</v>
      </c>
      <c r="AA33" s="16">
        <v>2.133415699005127</v>
      </c>
      <c r="AB33" s="16">
        <v>3.0145673751831055</v>
      </c>
      <c r="AC33" s="16">
        <v>2.1960399150848389</v>
      </c>
      <c r="AD33" s="535">
        <v>1.7430957555770874</v>
      </c>
      <c r="AE33" s="532">
        <v>-0.20625497400760651</v>
      </c>
      <c r="AF33" s="20">
        <v>7</v>
      </c>
      <c r="AG33" s="533" t="s">
        <v>110</v>
      </c>
      <c r="AH33" s="534" t="s">
        <v>47</v>
      </c>
    </row>
    <row r="34" spans="1:34">
      <c r="A34" s="11" t="s">
        <v>111</v>
      </c>
      <c r="B34" s="12" t="s">
        <v>103</v>
      </c>
      <c r="C34" s="13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5">
        <v>6.5202897479488504</v>
      </c>
      <c r="Q34" s="15">
        <v>5.4335871091728878</v>
      </c>
      <c r="R34" s="15">
        <v>4.5866366848699007</v>
      </c>
      <c r="S34" s="15">
        <v>3.7664041994750654</v>
      </c>
      <c r="T34" s="16">
        <v>3.5126481098363738</v>
      </c>
      <c r="U34" s="17">
        <v>3.6478455380268424</v>
      </c>
      <c r="V34" s="16">
        <v>4.1628564086179356</v>
      </c>
      <c r="W34" s="18">
        <v>3.9348520397651456</v>
      </c>
      <c r="X34" s="19"/>
      <c r="Y34" s="16">
        <v>2.2408044338226318</v>
      </c>
      <c r="Z34" s="16">
        <v>2.2418172359466553</v>
      </c>
      <c r="AA34" s="16">
        <v>2.133415699005127</v>
      </c>
      <c r="AB34" s="16">
        <v>3.0145673751831055</v>
      </c>
      <c r="AC34" s="16">
        <v>1.9746485948562622</v>
      </c>
      <c r="AD34" s="535">
        <v>3.6905748844146729</v>
      </c>
      <c r="AE34" s="532">
        <v>0.86897802352905273</v>
      </c>
      <c r="AF34" s="20">
        <v>26</v>
      </c>
      <c r="AG34" s="533" t="s">
        <v>112</v>
      </c>
      <c r="AH34" s="534" t="s">
        <v>113</v>
      </c>
    </row>
    <row r="35" spans="1:34">
      <c r="A35" s="11" t="s">
        <v>114</v>
      </c>
      <c r="B35" s="12" t="s">
        <v>103</v>
      </c>
      <c r="C35" s="13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5">
        <v>6.5202897479488504</v>
      </c>
      <c r="Q35" s="15">
        <v>5.4335871091728878</v>
      </c>
      <c r="R35" s="15">
        <v>4.5866366848699007</v>
      </c>
      <c r="S35" s="15">
        <v>3.7664041994750654</v>
      </c>
      <c r="T35" s="16">
        <v>3.5126481098363738</v>
      </c>
      <c r="U35" s="17">
        <v>3.6478455380268424</v>
      </c>
      <c r="V35" s="16">
        <v>4.1628564086179356</v>
      </c>
      <c r="W35" s="18">
        <v>3.9348520397651456</v>
      </c>
      <c r="X35" s="19"/>
      <c r="Y35" s="16">
        <v>2.2408044338226318</v>
      </c>
      <c r="Z35" s="16">
        <v>2.2418172359466553</v>
      </c>
      <c r="AA35" s="16">
        <v>2.133415699005127</v>
      </c>
      <c r="AB35" s="16">
        <v>3.0145673751831055</v>
      </c>
      <c r="AC35" s="16">
        <v>2.5510323047637939</v>
      </c>
      <c r="AD35" s="535">
        <v>2.0871319770812988</v>
      </c>
      <c r="AE35" s="532">
        <v>-0.18184807896614075</v>
      </c>
      <c r="AF35" s="20">
        <v>11</v>
      </c>
      <c r="AG35" s="533" t="s">
        <v>115</v>
      </c>
      <c r="AH35" s="534" t="s">
        <v>50</v>
      </c>
    </row>
    <row r="36" spans="1:34">
      <c r="A36" s="11" t="s">
        <v>116</v>
      </c>
      <c r="B36" s="12" t="s">
        <v>103</v>
      </c>
      <c r="C36" s="13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5">
        <v>6.5202897479488504</v>
      </c>
      <c r="Q36" s="15">
        <v>5.4335871091728878</v>
      </c>
      <c r="R36" s="15">
        <v>4.5866366848699007</v>
      </c>
      <c r="S36" s="15">
        <v>3.7664041994750654</v>
      </c>
      <c r="T36" s="16">
        <v>3.5126481098363738</v>
      </c>
      <c r="U36" s="17">
        <v>3.6478455380268424</v>
      </c>
      <c r="V36" s="16">
        <v>4.1628564086179356</v>
      </c>
      <c r="W36" s="18">
        <v>3.9348520397651456</v>
      </c>
      <c r="X36" s="19"/>
      <c r="Y36" s="16">
        <v>2.2408044338226318</v>
      </c>
      <c r="Z36" s="16">
        <v>2.2418172359466553</v>
      </c>
      <c r="AA36" s="16">
        <v>2.133415699005127</v>
      </c>
      <c r="AB36" s="16">
        <v>3.0145673751831055</v>
      </c>
      <c r="AC36" s="16">
        <v>1.5719703435897827</v>
      </c>
      <c r="AD36" s="535">
        <v>1.71602463722229</v>
      </c>
      <c r="AE36" s="532">
        <v>9.1639317572116852E-2</v>
      </c>
      <c r="AF36" s="20">
        <v>7</v>
      </c>
      <c r="AG36" s="533" t="s">
        <v>117</v>
      </c>
      <c r="AH36" s="26" t="s">
        <v>118</v>
      </c>
    </row>
    <row r="37" spans="1:34">
      <c r="A37" s="11" t="s">
        <v>119</v>
      </c>
      <c r="B37" s="12" t="s">
        <v>103</v>
      </c>
      <c r="C37" s="13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5">
        <v>6.5202897479488504</v>
      </c>
      <c r="Q37" s="15">
        <v>5.4335871091728878</v>
      </c>
      <c r="R37" s="15">
        <v>4.5866366848699007</v>
      </c>
      <c r="S37" s="15">
        <v>3.7664041994750654</v>
      </c>
      <c r="T37" s="16">
        <v>3.5126481098363738</v>
      </c>
      <c r="U37" s="17">
        <v>3.6478455380268424</v>
      </c>
      <c r="V37" s="16">
        <v>4.1628564086179356</v>
      </c>
      <c r="W37" s="18">
        <v>3.9348520397651456</v>
      </c>
      <c r="X37" s="19"/>
      <c r="Y37" s="16">
        <v>2.2408044338226318</v>
      </c>
      <c r="Z37" s="16">
        <v>2.2418172359466553</v>
      </c>
      <c r="AA37" s="16">
        <v>2.133415699005127</v>
      </c>
      <c r="AB37" s="16">
        <v>3.0145673751831055</v>
      </c>
      <c r="AC37" s="16">
        <v>1.4283170700073242</v>
      </c>
      <c r="AD37" s="535">
        <v>2.4028477668762207</v>
      </c>
      <c r="AE37" s="532">
        <v>0.68229299783706665</v>
      </c>
      <c r="AF37" s="20">
        <v>14</v>
      </c>
      <c r="AG37" s="533" t="s">
        <v>120</v>
      </c>
      <c r="AH37" s="534"/>
    </row>
    <row r="38" spans="1:34">
      <c r="A38" s="11" t="s">
        <v>121</v>
      </c>
      <c r="B38" s="12" t="s">
        <v>103</v>
      </c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5">
        <v>6.5202897479488504</v>
      </c>
      <c r="Q38" s="15">
        <v>5.4335871091728878</v>
      </c>
      <c r="R38" s="15">
        <v>4.5866366848699007</v>
      </c>
      <c r="S38" s="15">
        <v>3.7664041994750654</v>
      </c>
      <c r="T38" s="16">
        <v>3.5126481098363738</v>
      </c>
      <c r="U38" s="17">
        <v>3.6478455380268424</v>
      </c>
      <c r="V38" s="16">
        <v>4.1628564086179356</v>
      </c>
      <c r="W38" s="18">
        <v>3.9348520397651456</v>
      </c>
      <c r="X38" s="19"/>
      <c r="Y38" s="16">
        <v>2.2408044338226318</v>
      </c>
      <c r="Z38" s="16">
        <v>2.2418172359466553</v>
      </c>
      <c r="AA38" s="16">
        <v>2.133415699005127</v>
      </c>
      <c r="AB38" s="16">
        <v>3.0145673751831055</v>
      </c>
      <c r="AC38" s="16">
        <v>2.9823751449584961</v>
      </c>
      <c r="AD38" s="537">
        <v>5.1157875061035156</v>
      </c>
      <c r="AE38" s="532">
        <v>0.7153400182723999</v>
      </c>
      <c r="AF38" s="20">
        <v>32</v>
      </c>
      <c r="AG38" s="533" t="s">
        <v>122</v>
      </c>
      <c r="AH38" s="534" t="s">
        <v>50</v>
      </c>
    </row>
    <row r="39" spans="1:34">
      <c r="A39" s="11" t="s">
        <v>123</v>
      </c>
      <c r="B39" s="12" t="s">
        <v>103</v>
      </c>
      <c r="C39" s="13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5">
        <v>6.5202897479488504</v>
      </c>
      <c r="Q39" s="15">
        <v>5.4335871091728878</v>
      </c>
      <c r="R39" s="15">
        <v>4.5866366848699007</v>
      </c>
      <c r="S39" s="15">
        <v>3.7664041994750654</v>
      </c>
      <c r="T39" s="16">
        <v>3.5126481098363738</v>
      </c>
      <c r="U39" s="17">
        <v>3.6478455380268424</v>
      </c>
      <c r="V39" s="16">
        <v>4.1628564086179356</v>
      </c>
      <c r="W39" s="18">
        <v>3.9348520397651456</v>
      </c>
      <c r="X39" s="19"/>
      <c r="Y39" s="16">
        <v>2.2408044338226318</v>
      </c>
      <c r="Z39" s="16">
        <v>2.2418172359466553</v>
      </c>
      <c r="AA39" s="16">
        <v>2.133415699005127</v>
      </c>
      <c r="AB39" s="16">
        <v>3.0145673751831055</v>
      </c>
      <c r="AC39" s="16">
        <v>2.0595695972442627</v>
      </c>
      <c r="AD39" s="535">
        <v>4.0867962837219238</v>
      </c>
      <c r="AE39" s="532">
        <v>0.98429626226425171</v>
      </c>
      <c r="AF39" s="20">
        <v>29</v>
      </c>
      <c r="AG39" s="533" t="s">
        <v>124</v>
      </c>
      <c r="AH39" s="534"/>
    </row>
    <row r="40" spans="1:34">
      <c r="A40" s="11" t="s">
        <v>125</v>
      </c>
      <c r="B40" s="12" t="s">
        <v>103</v>
      </c>
      <c r="C40" s="13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5">
        <v>6.5202897479488504</v>
      </c>
      <c r="Q40" s="15">
        <v>5.4335871091728878</v>
      </c>
      <c r="R40" s="15">
        <v>4.5866366848699007</v>
      </c>
      <c r="S40" s="15">
        <v>3.7664041994750654</v>
      </c>
      <c r="T40" s="16">
        <v>3.5126481098363738</v>
      </c>
      <c r="U40" s="17">
        <v>3.6478455380268424</v>
      </c>
      <c r="V40" s="16">
        <v>4.1628564086179356</v>
      </c>
      <c r="W40" s="18">
        <v>3.9348520397651456</v>
      </c>
      <c r="X40" s="19"/>
      <c r="Y40" s="16">
        <v>2.2408044338226318</v>
      </c>
      <c r="Z40" s="16">
        <v>2.2418172359466553</v>
      </c>
      <c r="AA40" s="16">
        <v>2.133415699005127</v>
      </c>
      <c r="AB40" s="16">
        <v>3.0145673751831055</v>
      </c>
      <c r="AC40" s="16">
        <v>2.2561442852020264</v>
      </c>
      <c r="AD40" s="535">
        <v>2.4383795261383057</v>
      </c>
      <c r="AE40" s="532">
        <v>8.0772869288921356E-2</v>
      </c>
      <c r="AF40" s="20">
        <v>14</v>
      </c>
      <c r="AG40" s="533" t="s">
        <v>126</v>
      </c>
      <c r="AH40" s="534"/>
    </row>
    <row r="41" spans="1:34">
      <c r="A41" s="11" t="s">
        <v>127</v>
      </c>
      <c r="B41" s="12" t="s">
        <v>103</v>
      </c>
      <c r="C41" s="13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5">
        <v>6.5202897479488504</v>
      </c>
      <c r="Q41" s="15">
        <v>5.4335871091728878</v>
      </c>
      <c r="R41" s="15">
        <v>4.5866366848699007</v>
      </c>
      <c r="S41" s="15">
        <v>3.7664041994750654</v>
      </c>
      <c r="T41" s="16">
        <v>3.5126481098363738</v>
      </c>
      <c r="U41" s="17">
        <v>3.6478455380268424</v>
      </c>
      <c r="V41" s="16">
        <v>4.1628564086179356</v>
      </c>
      <c r="W41" s="18">
        <v>3.9348520397651456</v>
      </c>
      <c r="X41" s="19"/>
      <c r="Y41" s="16">
        <v>2.2408044338226318</v>
      </c>
      <c r="Z41" s="16">
        <v>2.2418172359466553</v>
      </c>
      <c r="AA41" s="16">
        <v>2.133415699005127</v>
      </c>
      <c r="AB41" s="16">
        <v>3.0145673751831055</v>
      </c>
      <c r="AC41" s="16">
        <v>2.2000706195831299</v>
      </c>
      <c r="AD41" s="535">
        <v>2.5578701496124268</v>
      </c>
      <c r="AE41" s="532">
        <v>0.16263093054294586</v>
      </c>
      <c r="AF41" s="20">
        <v>16</v>
      </c>
      <c r="AG41" s="533" t="s">
        <v>128</v>
      </c>
      <c r="AH41" s="534" t="s">
        <v>129</v>
      </c>
    </row>
    <row r="42" spans="1:34">
      <c r="A42" s="11" t="s">
        <v>130</v>
      </c>
      <c r="B42" s="12" t="s">
        <v>103</v>
      </c>
      <c r="C42" s="13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5">
        <v>6.5202897479488504</v>
      </c>
      <c r="Q42" s="15">
        <v>5.4335871091728878</v>
      </c>
      <c r="R42" s="15">
        <v>4.5866366848699007</v>
      </c>
      <c r="S42" s="15">
        <v>3.7664041994750654</v>
      </c>
      <c r="T42" s="16">
        <v>3.5126481098363738</v>
      </c>
      <c r="U42" s="17">
        <v>3.6478455380268424</v>
      </c>
      <c r="V42" s="16">
        <v>4.1628564086179356</v>
      </c>
      <c r="W42" s="18">
        <v>3.9348520397651456</v>
      </c>
      <c r="X42" s="19"/>
      <c r="Y42" s="16">
        <v>2.2408044338226318</v>
      </c>
      <c r="Z42" s="16">
        <v>2.2418172359466553</v>
      </c>
      <c r="AA42" s="16">
        <v>2.133415699005127</v>
      </c>
      <c r="AB42" s="16">
        <v>3.0145673751831055</v>
      </c>
      <c r="AC42" s="16">
        <v>3.2036786079406738</v>
      </c>
      <c r="AD42" s="535">
        <v>4.0902462005615234</v>
      </c>
      <c r="AE42" s="532">
        <v>0.27673426270484924</v>
      </c>
      <c r="AF42" s="20">
        <v>29</v>
      </c>
      <c r="AG42" s="533" t="s">
        <v>131</v>
      </c>
      <c r="AH42" s="534" t="s">
        <v>66</v>
      </c>
    </row>
    <row r="43" spans="1:34">
      <c r="A43" s="11" t="s">
        <v>132</v>
      </c>
      <c r="B43" s="12" t="s">
        <v>103</v>
      </c>
      <c r="C43" s="13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5">
        <v>6.5202897479488504</v>
      </c>
      <c r="Q43" s="15">
        <v>5.4335871091728878</v>
      </c>
      <c r="R43" s="15">
        <v>4.5866366848699007</v>
      </c>
      <c r="S43" s="15">
        <v>3.7664041994750654</v>
      </c>
      <c r="T43" s="16">
        <v>3.5126481098363738</v>
      </c>
      <c r="U43" s="17">
        <v>3.6478455380268424</v>
      </c>
      <c r="V43" s="16">
        <v>4.1628564086179356</v>
      </c>
      <c r="W43" s="18">
        <v>3.9348520397651456</v>
      </c>
      <c r="X43" s="19"/>
      <c r="Y43" s="16">
        <v>2.2408044338226318</v>
      </c>
      <c r="Z43" s="16">
        <v>2.2418172359466553</v>
      </c>
      <c r="AA43" s="16">
        <v>2.133415699005127</v>
      </c>
      <c r="AB43" s="16">
        <v>3.0145673751831055</v>
      </c>
      <c r="AC43" s="16">
        <v>2.7329521179199219</v>
      </c>
      <c r="AD43" s="535">
        <v>2.9059896469116211</v>
      </c>
      <c r="AE43" s="532">
        <v>6.3315242528915405E-2</v>
      </c>
      <c r="AF43" s="20">
        <v>18</v>
      </c>
      <c r="AG43" s="533" t="s">
        <v>133</v>
      </c>
      <c r="AH43" s="534" t="s">
        <v>66</v>
      </c>
    </row>
    <row r="44" spans="1:34">
      <c r="A44" s="11" t="s">
        <v>134</v>
      </c>
      <c r="B44" s="12" t="s">
        <v>103</v>
      </c>
      <c r="C44" s="13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5">
        <v>6.5202897479488504</v>
      </c>
      <c r="Q44" s="15">
        <v>5.4335871091728878</v>
      </c>
      <c r="R44" s="15">
        <v>4.5866366848699007</v>
      </c>
      <c r="S44" s="15">
        <v>3.7664041994750654</v>
      </c>
      <c r="T44" s="16">
        <v>3.5126481098363738</v>
      </c>
      <c r="U44" s="17">
        <v>3.6478455380268424</v>
      </c>
      <c r="V44" s="16">
        <v>4.1628564086179356</v>
      </c>
      <c r="W44" s="18">
        <v>3.9348520397651456</v>
      </c>
      <c r="X44" s="19"/>
      <c r="Y44" s="16">
        <v>2.2408044338226318</v>
      </c>
      <c r="Z44" s="16">
        <v>2.2418172359466553</v>
      </c>
      <c r="AA44" s="16">
        <v>2.133415699005127</v>
      </c>
      <c r="AB44" s="16">
        <v>3.0145673751831055</v>
      </c>
      <c r="AC44" s="16">
        <v>1.3176993131637573</v>
      </c>
      <c r="AD44" s="535">
        <v>1.9685155153274536</v>
      </c>
      <c r="AE44" s="532">
        <v>0.49390342831611633</v>
      </c>
      <c r="AF44" s="20">
        <v>10</v>
      </c>
      <c r="AG44" s="533" t="s">
        <v>135</v>
      </c>
      <c r="AH44" s="534" t="s">
        <v>136</v>
      </c>
    </row>
    <row r="45" spans="1:34">
      <c r="A45" s="11" t="s">
        <v>137</v>
      </c>
      <c r="B45" s="12" t="s">
        <v>103</v>
      </c>
      <c r="C45" s="13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5">
        <v>6.5202897479488504</v>
      </c>
      <c r="Q45" s="15">
        <v>5.4335871091728878</v>
      </c>
      <c r="R45" s="15">
        <v>4.5866366848699007</v>
      </c>
      <c r="S45" s="15">
        <v>3.7664041994750654</v>
      </c>
      <c r="T45" s="16">
        <v>3.5126481098363738</v>
      </c>
      <c r="U45" s="17">
        <v>3.6478455380268424</v>
      </c>
      <c r="V45" s="16">
        <v>4.1628564086179356</v>
      </c>
      <c r="W45" s="18">
        <v>3.9348520397651456</v>
      </c>
      <c r="X45" s="19"/>
      <c r="Y45" s="16">
        <v>2.2408044338226318</v>
      </c>
      <c r="Z45" s="16">
        <v>2.2418172359466553</v>
      </c>
      <c r="AA45" s="16">
        <v>2.133415699005127</v>
      </c>
      <c r="AB45" s="16">
        <v>3.0145673751831055</v>
      </c>
      <c r="AC45" s="16">
        <v>1.8047482967376709</v>
      </c>
      <c r="AD45" s="535">
        <v>3.1917154788970947</v>
      </c>
      <c r="AE45" s="532">
        <v>0.76851004362106323</v>
      </c>
      <c r="AF45" s="20">
        <v>21</v>
      </c>
      <c r="AG45" s="533" t="s">
        <v>138</v>
      </c>
      <c r="AH45" s="534" t="s">
        <v>50</v>
      </c>
    </row>
    <row r="46" spans="1:34">
      <c r="A46" s="11" t="s">
        <v>139</v>
      </c>
      <c r="B46" s="12" t="s">
        <v>103</v>
      </c>
      <c r="C46" s="13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5">
        <v>6.5202897479488504</v>
      </c>
      <c r="Q46" s="15">
        <v>5.4335871091728878</v>
      </c>
      <c r="R46" s="15">
        <v>4.5866366848699007</v>
      </c>
      <c r="S46" s="15">
        <v>3.7664041994750654</v>
      </c>
      <c r="T46" s="16">
        <v>3.5126481098363738</v>
      </c>
      <c r="U46" s="17">
        <v>3.6478455380268424</v>
      </c>
      <c r="V46" s="16">
        <v>4.1628564086179356</v>
      </c>
      <c r="W46" s="18">
        <v>3.9348520397651456</v>
      </c>
      <c r="X46" s="19"/>
      <c r="Y46" s="16">
        <v>2.2408044338226318</v>
      </c>
      <c r="Z46" s="16">
        <v>2.2418172359466553</v>
      </c>
      <c r="AA46" s="16">
        <v>2.133415699005127</v>
      </c>
      <c r="AB46" s="16">
        <v>3.0145673751831055</v>
      </c>
      <c r="AC46" s="16">
        <v>2.0191488265991211</v>
      </c>
      <c r="AD46" s="535">
        <v>3.0192713737487793</v>
      </c>
      <c r="AE46" s="532">
        <v>0.49531888961791992</v>
      </c>
      <c r="AF46" s="20">
        <v>19</v>
      </c>
      <c r="AG46" s="533" t="s">
        <v>140</v>
      </c>
      <c r="AH46" s="534" t="s">
        <v>113</v>
      </c>
    </row>
    <row r="47" spans="1:34">
      <c r="A47" s="11" t="s">
        <v>141</v>
      </c>
      <c r="B47" s="12" t="s">
        <v>103</v>
      </c>
      <c r="C47" s="13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5">
        <v>6.5202897479488504</v>
      </c>
      <c r="Q47" s="15">
        <v>5.4335871091728878</v>
      </c>
      <c r="R47" s="15">
        <v>4.5866366848699007</v>
      </c>
      <c r="S47" s="15">
        <v>3.7664041994750654</v>
      </c>
      <c r="T47" s="16">
        <v>3.5126481098363738</v>
      </c>
      <c r="U47" s="17">
        <v>3.6478455380268424</v>
      </c>
      <c r="V47" s="16">
        <v>4.1628564086179356</v>
      </c>
      <c r="W47" s="18">
        <v>3.9348520397651456</v>
      </c>
      <c r="X47" s="19"/>
      <c r="Y47" s="16">
        <v>2.2408044338226318</v>
      </c>
      <c r="Z47" s="16">
        <v>2.2418172359466553</v>
      </c>
      <c r="AA47" s="16">
        <v>2.133415699005127</v>
      </c>
      <c r="AB47" s="16">
        <v>3.0145673751831055</v>
      </c>
      <c r="AC47" s="16">
        <v>2.2929599285125732</v>
      </c>
      <c r="AD47" s="535">
        <v>2.6668643951416016</v>
      </c>
      <c r="AE47" s="532">
        <v>0.16306628286838531</v>
      </c>
      <c r="AF47" s="20">
        <v>17</v>
      </c>
      <c r="AG47" s="533" t="s">
        <v>142</v>
      </c>
      <c r="AH47" s="534"/>
    </row>
    <row r="48" spans="1:34">
      <c r="A48" s="11" t="s">
        <v>143</v>
      </c>
      <c r="B48" s="12" t="s">
        <v>103</v>
      </c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5">
        <v>6.5202897479488504</v>
      </c>
      <c r="Q48" s="15">
        <v>5.4335871091728878</v>
      </c>
      <c r="R48" s="15">
        <v>4.5866366848699007</v>
      </c>
      <c r="S48" s="15">
        <v>3.7664041994750654</v>
      </c>
      <c r="T48" s="16">
        <v>3.5126481098363738</v>
      </c>
      <c r="U48" s="17">
        <v>3.6478455380268424</v>
      </c>
      <c r="V48" s="16">
        <v>4.1628564086179356</v>
      </c>
      <c r="W48" s="18">
        <v>3.9348520397651456</v>
      </c>
      <c r="X48" s="19"/>
      <c r="Y48" s="16">
        <v>2.2408044338226318</v>
      </c>
      <c r="Z48" s="16">
        <v>2.2418172359466553</v>
      </c>
      <c r="AA48" s="16">
        <v>2.133415699005127</v>
      </c>
      <c r="AB48" s="16">
        <v>3.0145673751831055</v>
      </c>
      <c r="AC48" s="16">
        <v>4.013801097869873</v>
      </c>
      <c r="AD48" s="535">
        <v>3.9166624546051025</v>
      </c>
      <c r="AE48" s="532">
        <v>-2.4201160296797752E-2</v>
      </c>
      <c r="AF48" s="20">
        <v>28</v>
      </c>
      <c r="AG48" s="533" t="s">
        <v>144</v>
      </c>
      <c r="AH48" s="534" t="s">
        <v>50</v>
      </c>
    </row>
    <row r="49" spans="1:34">
      <c r="A49" s="11" t="s">
        <v>145</v>
      </c>
      <c r="B49" s="12" t="s">
        <v>103</v>
      </c>
      <c r="C49" s="13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5">
        <v>6.5202897479488504</v>
      </c>
      <c r="Q49" s="15">
        <v>5.4335871091728878</v>
      </c>
      <c r="R49" s="15">
        <v>4.5866366848699007</v>
      </c>
      <c r="S49" s="15">
        <v>3.7664041994750654</v>
      </c>
      <c r="T49" s="16">
        <v>3.5126481098363738</v>
      </c>
      <c r="U49" s="17">
        <v>3.6478455380268424</v>
      </c>
      <c r="V49" s="16">
        <v>4.1628564086179356</v>
      </c>
      <c r="W49" s="18">
        <v>3.9348520397651456</v>
      </c>
      <c r="X49" s="19"/>
      <c r="Y49" s="16">
        <v>2.2408044338226318</v>
      </c>
      <c r="Z49" s="16">
        <v>2.2418172359466553</v>
      </c>
      <c r="AA49" s="16">
        <v>2.133415699005127</v>
      </c>
      <c r="AB49" s="16">
        <v>3.0145673751831055</v>
      </c>
      <c r="AC49" s="16">
        <v>2.4621922969818115</v>
      </c>
      <c r="AD49" s="535">
        <v>3.2001645565032959</v>
      </c>
      <c r="AE49" s="532">
        <v>0.29972162842750549</v>
      </c>
      <c r="AF49" s="20">
        <v>21</v>
      </c>
      <c r="AG49" s="533" t="s">
        <v>146</v>
      </c>
      <c r="AH49" s="534"/>
    </row>
    <row r="50" spans="1:34">
      <c r="A50" s="11" t="s">
        <v>147</v>
      </c>
      <c r="B50" s="12" t="s">
        <v>103</v>
      </c>
      <c r="C50" s="1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5">
        <v>6.5202897479488504</v>
      </c>
      <c r="Q50" s="15">
        <v>5.4335871091728878</v>
      </c>
      <c r="R50" s="15">
        <v>4.5866366848699007</v>
      </c>
      <c r="S50" s="15">
        <v>3.7664041994750654</v>
      </c>
      <c r="T50" s="16">
        <v>3.5126481098363738</v>
      </c>
      <c r="U50" s="17">
        <v>3.6478455380268424</v>
      </c>
      <c r="V50" s="16">
        <v>4.1628564086179356</v>
      </c>
      <c r="W50" s="18">
        <v>3.9348520397651456</v>
      </c>
      <c r="X50" s="19"/>
      <c r="Y50" s="16">
        <v>2.2408044338226318</v>
      </c>
      <c r="Z50" s="16">
        <v>2.2418172359466553</v>
      </c>
      <c r="AA50" s="16">
        <v>2.133415699005127</v>
      </c>
      <c r="AB50" s="16">
        <v>3.0145673751831055</v>
      </c>
      <c r="AC50" s="16">
        <v>2.3304769992828369</v>
      </c>
      <c r="AD50" s="535">
        <v>2.6464352607727051</v>
      </c>
      <c r="AE50" s="532">
        <v>0.13557665050029755</v>
      </c>
      <c r="AF50" s="20">
        <v>16</v>
      </c>
      <c r="AG50" s="533" t="s">
        <v>148</v>
      </c>
      <c r="AH50" s="534"/>
    </row>
    <row r="51" spans="1:34">
      <c r="A51" s="11" t="s">
        <v>149</v>
      </c>
      <c r="B51" s="12" t="s">
        <v>103</v>
      </c>
      <c r="C51" s="13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>
        <v>6.5202897479488504</v>
      </c>
      <c r="Q51" s="15">
        <v>5.4335871091728878</v>
      </c>
      <c r="R51" s="15">
        <v>4.5866366848699007</v>
      </c>
      <c r="S51" s="15">
        <v>3.7664041994750654</v>
      </c>
      <c r="T51" s="16">
        <v>3.5126481098363738</v>
      </c>
      <c r="U51" s="17">
        <v>3.6478455380268424</v>
      </c>
      <c r="V51" s="16">
        <v>4.1628564086179356</v>
      </c>
      <c r="W51" s="18">
        <v>3.9348520397651456</v>
      </c>
      <c r="X51" s="19"/>
      <c r="Y51" s="16">
        <v>2.2408044338226318</v>
      </c>
      <c r="Z51" s="16">
        <v>2.2418172359466553</v>
      </c>
      <c r="AA51" s="16">
        <v>2.133415699005127</v>
      </c>
      <c r="AB51" s="16">
        <v>3.0145673751831055</v>
      </c>
      <c r="AC51" s="16">
        <v>2.4790129661560059</v>
      </c>
      <c r="AD51" s="535">
        <v>2.987734317779541</v>
      </c>
      <c r="AE51" s="532">
        <v>0.20521125197410583</v>
      </c>
      <c r="AF51" s="20">
        <v>19</v>
      </c>
      <c r="AG51" s="533" t="s">
        <v>150</v>
      </c>
      <c r="AH51" s="534" t="s">
        <v>94</v>
      </c>
    </row>
    <row r="52" spans="1:34">
      <c r="A52" s="11" t="s">
        <v>151</v>
      </c>
      <c r="B52" s="12" t="s">
        <v>103</v>
      </c>
      <c r="C52" s="13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5">
        <v>6.5202897479488504</v>
      </c>
      <c r="Q52" s="15">
        <v>5.4335871091728878</v>
      </c>
      <c r="R52" s="15">
        <v>4.5866366848699007</v>
      </c>
      <c r="S52" s="15">
        <v>3.7664041994750654</v>
      </c>
      <c r="T52" s="16">
        <v>3.5126481098363738</v>
      </c>
      <c r="U52" s="17">
        <v>3.6478455380268424</v>
      </c>
      <c r="V52" s="16">
        <v>4.1628564086179356</v>
      </c>
      <c r="W52" s="18">
        <v>3.9348520397651456</v>
      </c>
      <c r="X52" s="19"/>
      <c r="Y52" s="16">
        <v>2.2408044338226318</v>
      </c>
      <c r="Z52" s="16">
        <v>2.2418172359466553</v>
      </c>
      <c r="AA52" s="16">
        <v>2.133415699005127</v>
      </c>
      <c r="AB52" s="16">
        <v>3.0145673751831055</v>
      </c>
      <c r="AC52" s="16">
        <v>1.494788646697998</v>
      </c>
      <c r="AD52" s="535">
        <v>1.3195493221282959</v>
      </c>
      <c r="AE52" s="532">
        <v>-0.1172335147857666</v>
      </c>
      <c r="AF52" s="20">
        <v>3</v>
      </c>
      <c r="AG52" s="533" t="s">
        <v>152</v>
      </c>
      <c r="AH52" s="534" t="s">
        <v>47</v>
      </c>
    </row>
    <row r="53" spans="1:34">
      <c r="A53" s="11" t="s">
        <v>153</v>
      </c>
      <c r="B53" s="12" t="s">
        <v>103</v>
      </c>
      <c r="C53" s="1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5">
        <v>6.5202897479488504</v>
      </c>
      <c r="Q53" s="15">
        <v>5.4335871091728878</v>
      </c>
      <c r="R53" s="15">
        <v>4.5866366848699007</v>
      </c>
      <c r="S53" s="15">
        <v>3.7664041994750654</v>
      </c>
      <c r="T53" s="16">
        <v>3.5126481098363738</v>
      </c>
      <c r="U53" s="17">
        <v>3.6478455380268424</v>
      </c>
      <c r="V53" s="16">
        <v>4.1628564086179356</v>
      </c>
      <c r="W53" s="18">
        <v>3.9348520397651456</v>
      </c>
      <c r="X53" s="19"/>
      <c r="Y53" s="16">
        <v>2.2408044338226318</v>
      </c>
      <c r="Z53" s="16">
        <v>2.2418172359466553</v>
      </c>
      <c r="AA53" s="16">
        <v>2.133415699005127</v>
      </c>
      <c r="AB53" s="16">
        <v>3.0145673751831055</v>
      </c>
      <c r="AC53" s="16">
        <v>2.3006634712219238</v>
      </c>
      <c r="AD53" s="535">
        <v>2.8578543663024902</v>
      </c>
      <c r="AE53" s="532">
        <v>0.24218705296516418</v>
      </c>
      <c r="AF53" s="20">
        <v>18</v>
      </c>
      <c r="AG53" s="533" t="s">
        <v>154</v>
      </c>
      <c r="AH53" s="534"/>
    </row>
    <row r="54" spans="1:34">
      <c r="A54" s="11" t="s">
        <v>155</v>
      </c>
      <c r="B54" s="12" t="s">
        <v>103</v>
      </c>
      <c r="C54" s="13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5">
        <v>6.5202897479488504</v>
      </c>
      <c r="Q54" s="15">
        <v>5.4335871091728878</v>
      </c>
      <c r="R54" s="15">
        <v>4.5866366848699007</v>
      </c>
      <c r="S54" s="15">
        <v>3.7664041994750654</v>
      </c>
      <c r="T54" s="16">
        <v>3.5126481098363738</v>
      </c>
      <c r="U54" s="17">
        <v>3.6478455380268424</v>
      </c>
      <c r="V54" s="16">
        <v>4.1628564086179356</v>
      </c>
      <c r="W54" s="18">
        <v>3.9348520397651456</v>
      </c>
      <c r="X54" s="19"/>
      <c r="Y54" s="16">
        <v>2.2408044338226318</v>
      </c>
      <c r="Z54" s="16">
        <v>2.2418172359466553</v>
      </c>
      <c r="AA54" s="16">
        <v>2.133415699005127</v>
      </c>
      <c r="AB54" s="16">
        <v>3.0145673751831055</v>
      </c>
      <c r="AC54" s="16">
        <v>2.5196757316589355</v>
      </c>
      <c r="AD54" s="535">
        <v>3.487534761428833</v>
      </c>
      <c r="AE54" s="532">
        <v>0.38412046432495117</v>
      </c>
      <c r="AF54" s="20">
        <v>24</v>
      </c>
      <c r="AG54" s="533" t="s">
        <v>156</v>
      </c>
      <c r="AH54" s="534"/>
    </row>
    <row r="55" spans="1:34">
      <c r="A55" s="11" t="s">
        <v>157</v>
      </c>
      <c r="B55" s="12" t="s">
        <v>103</v>
      </c>
      <c r="C55" s="13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>
        <v>6.5202897479488504</v>
      </c>
      <c r="Q55" s="15">
        <v>5.4335871091728878</v>
      </c>
      <c r="R55" s="15">
        <v>4.5866366848699007</v>
      </c>
      <c r="S55" s="15">
        <v>3.7664041994750654</v>
      </c>
      <c r="T55" s="16">
        <v>3.5126481098363738</v>
      </c>
      <c r="U55" s="17">
        <v>3.6478455380268424</v>
      </c>
      <c r="V55" s="16">
        <v>4.1628564086179356</v>
      </c>
      <c r="W55" s="18">
        <v>3.9348520397651456</v>
      </c>
      <c r="X55" s="19"/>
      <c r="Y55" s="16">
        <v>2.2408044338226318</v>
      </c>
      <c r="Z55" s="16">
        <v>2.2418172359466553</v>
      </c>
      <c r="AA55" s="16">
        <v>2.133415699005127</v>
      </c>
      <c r="AB55" s="16">
        <v>3.0145673751831055</v>
      </c>
      <c r="AC55" s="16">
        <v>1.9238791465759277</v>
      </c>
      <c r="AD55" s="535">
        <v>2.1856021881103516</v>
      </c>
      <c r="AE55" s="532">
        <v>0.13603922724723816</v>
      </c>
      <c r="AF55" s="20">
        <v>12</v>
      </c>
      <c r="AG55" s="533" t="s">
        <v>158</v>
      </c>
      <c r="AH55" s="534"/>
    </row>
    <row r="56" spans="1:34">
      <c r="A56" s="11" t="s">
        <v>159</v>
      </c>
      <c r="B56" s="12" t="s">
        <v>103</v>
      </c>
      <c r="C56" s="13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5">
        <v>6.5202897479488504</v>
      </c>
      <c r="Q56" s="15">
        <v>5.4335871091728878</v>
      </c>
      <c r="R56" s="15">
        <v>4.5866366848699007</v>
      </c>
      <c r="S56" s="15">
        <v>3.7664041994750654</v>
      </c>
      <c r="T56" s="16">
        <v>3.5126481098363738</v>
      </c>
      <c r="U56" s="17">
        <v>3.6478455380268424</v>
      </c>
      <c r="V56" s="16">
        <v>4.1628564086179356</v>
      </c>
      <c r="W56" s="18">
        <v>3.9348520397651456</v>
      </c>
      <c r="X56" s="19"/>
      <c r="Y56" s="16">
        <v>2.2408044338226318</v>
      </c>
      <c r="Z56" s="16">
        <v>2.2418172359466553</v>
      </c>
      <c r="AA56" s="16">
        <v>2.133415699005127</v>
      </c>
      <c r="AB56" s="16">
        <v>3.0145673751831055</v>
      </c>
      <c r="AC56" s="16">
        <v>2.1407299041748047</v>
      </c>
      <c r="AD56" s="535">
        <v>2.5937726497650146</v>
      </c>
      <c r="AE56" s="532">
        <v>0.21163003146648407</v>
      </c>
      <c r="AF56" s="20">
        <v>16</v>
      </c>
      <c r="AG56" s="533" t="s">
        <v>160</v>
      </c>
      <c r="AH56" s="534"/>
    </row>
    <row r="57" spans="1:34">
      <c r="A57" s="11" t="s">
        <v>161</v>
      </c>
      <c r="B57" s="12" t="s">
        <v>103</v>
      </c>
      <c r="C57" s="13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5">
        <v>6.5202897479488504</v>
      </c>
      <c r="Q57" s="15">
        <v>5.4335871091728878</v>
      </c>
      <c r="R57" s="15">
        <v>4.5866366848699007</v>
      </c>
      <c r="S57" s="15">
        <v>3.7664041994750654</v>
      </c>
      <c r="T57" s="16">
        <v>3.5126481098363738</v>
      </c>
      <c r="U57" s="17">
        <v>3.6478455380268424</v>
      </c>
      <c r="V57" s="16">
        <v>4.1628564086179356</v>
      </c>
      <c r="W57" s="18">
        <v>3.9348520397651456</v>
      </c>
      <c r="X57" s="19"/>
      <c r="Y57" s="16">
        <v>2.2408044338226318</v>
      </c>
      <c r="Z57" s="16">
        <v>2.2418172359466553</v>
      </c>
      <c r="AA57" s="16">
        <v>2.133415699005127</v>
      </c>
      <c r="AB57" s="16">
        <v>3.0145673751831055</v>
      </c>
      <c r="AC57" s="16">
        <v>2.6992812156677246</v>
      </c>
      <c r="AD57" s="535">
        <v>3.0773580074310303</v>
      </c>
      <c r="AE57" s="532">
        <v>0.14006572961807251</v>
      </c>
      <c r="AF57" s="20">
        <v>20</v>
      </c>
      <c r="AG57" s="533" t="s">
        <v>162</v>
      </c>
      <c r="AH57" s="534" t="s">
        <v>94</v>
      </c>
    </row>
    <row r="58" spans="1:34">
      <c r="A58" s="11" t="s">
        <v>163</v>
      </c>
      <c r="B58" s="12" t="s">
        <v>103</v>
      </c>
      <c r="C58" s="13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5">
        <v>6.5202897479488504</v>
      </c>
      <c r="Q58" s="15">
        <v>5.4335871091728878</v>
      </c>
      <c r="R58" s="15">
        <v>4.5866366848699007</v>
      </c>
      <c r="S58" s="15">
        <v>3.7664041994750654</v>
      </c>
      <c r="T58" s="16">
        <v>3.5126481098363738</v>
      </c>
      <c r="U58" s="17">
        <v>3.6478455380268424</v>
      </c>
      <c r="V58" s="16">
        <v>4.1628564086179356</v>
      </c>
      <c r="W58" s="18">
        <v>3.9348520397651456</v>
      </c>
      <c r="X58" s="19"/>
      <c r="Y58" s="16">
        <v>2.2408044338226318</v>
      </c>
      <c r="Z58" s="16">
        <v>2.2418172359466553</v>
      </c>
      <c r="AA58" s="16">
        <v>2.133415699005127</v>
      </c>
      <c r="AB58" s="16">
        <v>3.0145673751831055</v>
      </c>
      <c r="AC58" s="16">
        <v>2.7852151393890381</v>
      </c>
      <c r="AD58" s="535">
        <v>2.6220071315765381</v>
      </c>
      <c r="AE58" s="532">
        <v>-5.859798938035965E-2</v>
      </c>
      <c r="AF58" s="20">
        <v>16</v>
      </c>
      <c r="AG58" s="533" t="s">
        <v>164</v>
      </c>
      <c r="AH58" s="534"/>
    </row>
    <row r="59" spans="1:34">
      <c r="A59" s="11" t="s">
        <v>165</v>
      </c>
      <c r="B59" s="12" t="s">
        <v>103</v>
      </c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5">
        <v>6.5202897479488504</v>
      </c>
      <c r="Q59" s="15">
        <v>5.4335871091728878</v>
      </c>
      <c r="R59" s="15">
        <v>4.5866366848699007</v>
      </c>
      <c r="S59" s="15">
        <v>3.7664041994750654</v>
      </c>
      <c r="T59" s="16">
        <v>3.5126481098363738</v>
      </c>
      <c r="U59" s="17">
        <v>3.6478455380268424</v>
      </c>
      <c r="V59" s="16">
        <v>4.1628564086179356</v>
      </c>
      <c r="W59" s="18">
        <v>3.9348520397651456</v>
      </c>
      <c r="X59" s="19"/>
      <c r="Y59" s="16">
        <v>2.2408044338226318</v>
      </c>
      <c r="Z59" s="16">
        <v>2.2418172359466553</v>
      </c>
      <c r="AA59" s="16">
        <v>2.133415699005127</v>
      </c>
      <c r="AB59" s="16">
        <v>3.0145673751831055</v>
      </c>
      <c r="AC59" s="16">
        <v>2.2240087985992432</v>
      </c>
      <c r="AD59" s="535">
        <v>2.4221949577331543</v>
      </c>
      <c r="AE59" s="532">
        <v>8.9112132787704468E-2</v>
      </c>
      <c r="AF59" s="20">
        <v>14</v>
      </c>
      <c r="AG59" s="533" t="s">
        <v>166</v>
      </c>
      <c r="AH59" s="534"/>
    </row>
    <row r="60" spans="1:34">
      <c r="A60" s="11" t="s">
        <v>167</v>
      </c>
      <c r="B60" s="12" t="s">
        <v>103</v>
      </c>
      <c r="C60" s="13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5">
        <v>6.5202897479488504</v>
      </c>
      <c r="Q60" s="15">
        <v>5.4335871091728878</v>
      </c>
      <c r="R60" s="15">
        <v>4.5866366848699007</v>
      </c>
      <c r="S60" s="15">
        <v>3.7664041994750654</v>
      </c>
      <c r="T60" s="16">
        <v>3.5126481098363738</v>
      </c>
      <c r="U60" s="17">
        <v>3.6478455380268424</v>
      </c>
      <c r="V60" s="16">
        <v>4.1628564086179356</v>
      </c>
      <c r="W60" s="18">
        <v>3.9348520397651456</v>
      </c>
      <c r="X60" s="19"/>
      <c r="Y60" s="16">
        <v>2.2408044338226318</v>
      </c>
      <c r="Z60" s="16">
        <v>2.2418172359466553</v>
      </c>
      <c r="AA60" s="16">
        <v>2.133415699005127</v>
      </c>
      <c r="AB60" s="16">
        <v>3.0145673751831055</v>
      </c>
      <c r="AC60" s="16">
        <v>1.926410436630249</v>
      </c>
      <c r="AD60" s="535">
        <v>2.2058806419372559</v>
      </c>
      <c r="AE60" s="532">
        <v>0.14507302641868591</v>
      </c>
      <c r="AF60" s="20">
        <v>12</v>
      </c>
      <c r="AG60" s="533" t="s">
        <v>168</v>
      </c>
      <c r="AH60" s="534"/>
    </row>
    <row r="61" spans="1:34">
      <c r="A61" s="11" t="s">
        <v>169</v>
      </c>
      <c r="B61" s="12" t="s">
        <v>103</v>
      </c>
      <c r="C61" s="13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5">
        <v>6.5202897479488504</v>
      </c>
      <c r="Q61" s="15">
        <v>5.4335871091728878</v>
      </c>
      <c r="R61" s="15">
        <v>4.5866366848699007</v>
      </c>
      <c r="S61" s="15">
        <v>3.7664041994750654</v>
      </c>
      <c r="T61" s="16">
        <v>3.5126481098363738</v>
      </c>
      <c r="U61" s="17">
        <v>3.6478455380268424</v>
      </c>
      <c r="V61" s="16">
        <v>4.1628564086179356</v>
      </c>
      <c r="W61" s="18">
        <v>3.9348520397651456</v>
      </c>
      <c r="X61" s="19"/>
      <c r="Y61" s="16">
        <v>2.2408044338226318</v>
      </c>
      <c r="Z61" s="16">
        <v>2.2418172359466553</v>
      </c>
      <c r="AA61" s="16">
        <v>2.133415699005127</v>
      </c>
      <c r="AB61" s="16">
        <v>3.0145673751831055</v>
      </c>
      <c r="AC61" s="16">
        <v>2.1030993461608887</v>
      </c>
      <c r="AD61" s="535">
        <v>3.5455634593963623</v>
      </c>
      <c r="AE61" s="532">
        <v>0.68587541580200195</v>
      </c>
      <c r="AF61" s="20">
        <v>24</v>
      </c>
      <c r="AG61" s="533" t="s">
        <v>170</v>
      </c>
      <c r="AH61" s="534" t="s">
        <v>50</v>
      </c>
    </row>
    <row r="62" spans="1:34">
      <c r="A62" s="11" t="s">
        <v>171</v>
      </c>
      <c r="B62" s="12" t="s">
        <v>103</v>
      </c>
      <c r="C62" s="13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5">
        <v>6.5202897479488504</v>
      </c>
      <c r="Q62" s="15">
        <v>5.4335871091728878</v>
      </c>
      <c r="R62" s="15">
        <v>4.5866366848699007</v>
      </c>
      <c r="S62" s="15">
        <v>3.7664041994750654</v>
      </c>
      <c r="T62" s="16">
        <v>3.5126481098363738</v>
      </c>
      <c r="U62" s="17">
        <v>3.6478455380268424</v>
      </c>
      <c r="V62" s="16">
        <v>4.1628564086179356</v>
      </c>
      <c r="W62" s="18">
        <v>3.9348520397651456</v>
      </c>
      <c r="X62" s="19"/>
      <c r="Y62" s="16">
        <v>2.2408044338226318</v>
      </c>
      <c r="Z62" s="16">
        <v>2.2418172359466553</v>
      </c>
      <c r="AA62" s="16">
        <v>2.133415699005127</v>
      </c>
      <c r="AB62" s="16">
        <v>3.0145673751831055</v>
      </c>
      <c r="AC62" s="16">
        <v>3.7773776054382324</v>
      </c>
      <c r="AD62" s="535">
        <v>2.2371523380279541</v>
      </c>
      <c r="AE62" s="532">
        <v>-0.40774989128112793</v>
      </c>
      <c r="AF62" s="20">
        <v>12</v>
      </c>
      <c r="AG62" s="533" t="s">
        <v>172</v>
      </c>
      <c r="AH62" s="534" t="s">
        <v>173</v>
      </c>
    </row>
    <row r="63" spans="1:34">
      <c r="A63" s="11" t="s">
        <v>174</v>
      </c>
      <c r="B63" s="12" t="s">
        <v>103</v>
      </c>
      <c r="C63" s="1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5">
        <v>6.5202897479488504</v>
      </c>
      <c r="Q63" s="15">
        <v>5.4335871091728878</v>
      </c>
      <c r="R63" s="15">
        <v>4.5866366848699007</v>
      </c>
      <c r="S63" s="15">
        <v>3.7664041994750654</v>
      </c>
      <c r="T63" s="16">
        <v>3.5126481098363738</v>
      </c>
      <c r="U63" s="17">
        <v>3.6478455380268424</v>
      </c>
      <c r="V63" s="16">
        <v>4.1628564086179356</v>
      </c>
      <c r="W63" s="18">
        <v>3.9348520397651456</v>
      </c>
      <c r="X63" s="19"/>
      <c r="Y63" s="16">
        <v>2.2408044338226318</v>
      </c>
      <c r="Z63" s="16">
        <v>2.2418172359466553</v>
      </c>
      <c r="AA63" s="16">
        <v>2.133415699005127</v>
      </c>
      <c r="AB63" s="16">
        <v>3.0145673751831055</v>
      </c>
      <c r="AC63" s="16">
        <v>2.3182170391082764</v>
      </c>
      <c r="AD63" s="535">
        <v>3.0712120532989502</v>
      </c>
      <c r="AE63" s="532">
        <v>0.32481643557548523</v>
      </c>
      <c r="AF63" s="20">
        <v>20</v>
      </c>
      <c r="AG63" s="533" t="s">
        <v>175</v>
      </c>
      <c r="AH63" s="534" t="s">
        <v>50</v>
      </c>
    </row>
    <row r="64" spans="1:34">
      <c r="A64" s="11" t="s">
        <v>176</v>
      </c>
      <c r="B64" s="12" t="s">
        <v>103</v>
      </c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5">
        <v>6.5202897479488504</v>
      </c>
      <c r="Q64" s="15">
        <v>5.4335871091728878</v>
      </c>
      <c r="R64" s="15">
        <v>4.5866366848699007</v>
      </c>
      <c r="S64" s="15">
        <v>3.7664041994750654</v>
      </c>
      <c r="T64" s="16">
        <v>3.5126481098363738</v>
      </c>
      <c r="U64" s="17">
        <v>3.6478455380268424</v>
      </c>
      <c r="V64" s="16">
        <v>4.1628564086179356</v>
      </c>
      <c r="W64" s="18">
        <v>3.9348520397651456</v>
      </c>
      <c r="X64" s="19"/>
      <c r="Y64" s="16">
        <v>2.2408044338226318</v>
      </c>
      <c r="Z64" s="16">
        <v>2.2418172359466553</v>
      </c>
      <c r="AA64" s="16">
        <v>2.133415699005127</v>
      </c>
      <c r="AB64" s="16">
        <v>3.0145673751831055</v>
      </c>
      <c r="AC64" s="16">
        <v>2.1340715885162354</v>
      </c>
      <c r="AD64" s="535">
        <v>3.2034525871276855</v>
      </c>
      <c r="AE64" s="532">
        <v>0.50109893083572388</v>
      </c>
      <c r="AF64" s="20">
        <v>21</v>
      </c>
      <c r="AG64" s="533" t="s">
        <v>177</v>
      </c>
      <c r="AH64" s="534" t="s">
        <v>113</v>
      </c>
    </row>
    <row r="65" spans="1:34">
      <c r="A65" s="11" t="s">
        <v>178</v>
      </c>
      <c r="B65" s="12" t="s">
        <v>103</v>
      </c>
      <c r="C65" s="13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5">
        <v>6.5202897479488504</v>
      </c>
      <c r="Q65" s="15">
        <v>5.4335871091728878</v>
      </c>
      <c r="R65" s="15">
        <v>4.5866366848699007</v>
      </c>
      <c r="S65" s="15">
        <v>3.7664041994750654</v>
      </c>
      <c r="T65" s="16">
        <v>3.5126481098363738</v>
      </c>
      <c r="U65" s="17">
        <v>3.6478455380268424</v>
      </c>
      <c r="V65" s="16">
        <v>4.1628564086179356</v>
      </c>
      <c r="W65" s="18">
        <v>3.9348520397651456</v>
      </c>
      <c r="X65" s="19"/>
      <c r="Y65" s="16">
        <v>2.2408044338226318</v>
      </c>
      <c r="Z65" s="16">
        <v>2.2418172359466553</v>
      </c>
      <c r="AA65" s="16">
        <v>2.133415699005127</v>
      </c>
      <c r="AB65" s="16">
        <v>3.0145673751831055</v>
      </c>
      <c r="AC65" s="16">
        <v>3.8966188430786133</v>
      </c>
      <c r="AD65" s="535">
        <v>3.3438866138458252</v>
      </c>
      <c r="AE65" s="532">
        <v>-0.14184918999671936</v>
      </c>
      <c r="AF65" s="20">
        <v>22</v>
      </c>
      <c r="AG65" s="533" t="s">
        <v>179</v>
      </c>
      <c r="AH65" s="534" t="s">
        <v>50</v>
      </c>
    </row>
    <row r="66" spans="1:34">
      <c r="A66" s="11" t="s">
        <v>180</v>
      </c>
      <c r="B66" s="12" t="s">
        <v>103</v>
      </c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5">
        <v>6.5202897479488504</v>
      </c>
      <c r="Q66" s="15">
        <v>5.4335871091728878</v>
      </c>
      <c r="R66" s="15">
        <v>4.5866366848699007</v>
      </c>
      <c r="S66" s="15">
        <v>3.7664041994750654</v>
      </c>
      <c r="T66" s="16">
        <v>3.5126481098363738</v>
      </c>
      <c r="U66" s="17">
        <v>3.6478455380268424</v>
      </c>
      <c r="V66" s="16">
        <v>4.1628564086179356</v>
      </c>
      <c r="W66" s="18">
        <v>3.9348520397651456</v>
      </c>
      <c r="X66" s="19"/>
      <c r="Y66" s="16">
        <v>2.2408044338226318</v>
      </c>
      <c r="Z66" s="16">
        <v>2.2418172359466553</v>
      </c>
      <c r="AA66" s="16">
        <v>2.133415699005127</v>
      </c>
      <c r="AB66" s="16">
        <v>3.0145673751831055</v>
      </c>
      <c r="AC66" s="16">
        <v>3.8242089748382568</v>
      </c>
      <c r="AD66" s="537">
        <v>4.3796195983886719</v>
      </c>
      <c r="AE66" s="532">
        <v>0.14523543417453766</v>
      </c>
      <c r="AF66" s="20">
        <v>30</v>
      </c>
      <c r="AG66" s="533" t="s">
        <v>181</v>
      </c>
      <c r="AH66" s="534" t="s">
        <v>182</v>
      </c>
    </row>
    <row r="67" spans="1:34">
      <c r="A67" s="11" t="s">
        <v>183</v>
      </c>
      <c r="B67" s="12" t="s">
        <v>103</v>
      </c>
      <c r="C67" s="13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5">
        <v>6.5202897479488504</v>
      </c>
      <c r="Q67" s="15">
        <v>5.4335871091728878</v>
      </c>
      <c r="R67" s="15">
        <v>4.5866366848699007</v>
      </c>
      <c r="S67" s="15">
        <v>3.7664041994750654</v>
      </c>
      <c r="T67" s="16">
        <v>3.5126481098363738</v>
      </c>
      <c r="U67" s="17">
        <v>3.6478455380268424</v>
      </c>
      <c r="V67" s="16">
        <v>4.1628564086179356</v>
      </c>
      <c r="W67" s="18">
        <v>3.9348520397651456</v>
      </c>
      <c r="X67" s="19"/>
      <c r="Y67" s="16">
        <v>2.2408044338226318</v>
      </c>
      <c r="Z67" s="16">
        <v>2.2418172359466553</v>
      </c>
      <c r="AA67" s="16">
        <v>2.133415699005127</v>
      </c>
      <c r="AB67" s="16">
        <v>3.0145673751831055</v>
      </c>
      <c r="AC67" s="538">
        <v>2.6022450923919678</v>
      </c>
      <c r="AD67" s="539">
        <v>4.4599776268005371</v>
      </c>
      <c r="AE67" s="536">
        <v>0.71389609575271606</v>
      </c>
      <c r="AF67" s="20">
        <v>31</v>
      </c>
      <c r="AG67" s="533" t="s">
        <v>184</v>
      </c>
      <c r="AH67" s="534"/>
    </row>
    <row r="68" spans="1:34">
      <c r="A68" s="11" t="s">
        <v>185</v>
      </c>
      <c r="B68" s="12" t="s">
        <v>27</v>
      </c>
      <c r="C68" s="13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23">
        <v>10.514152902446462</v>
      </c>
      <c r="P68" s="23">
        <v>10.218076651097665</v>
      </c>
      <c r="Q68" s="23">
        <v>11.384227608180984</v>
      </c>
      <c r="R68" s="23">
        <v>10.347567312350709</v>
      </c>
      <c r="S68" s="15">
        <v>4.8939249599502332</v>
      </c>
      <c r="T68" s="16">
        <v>3.1423676278144388</v>
      </c>
      <c r="U68" s="17">
        <v>1.7272136207129936</v>
      </c>
      <c r="V68" s="16">
        <v>2.4059526920318604</v>
      </c>
      <c r="W68" s="18">
        <v>1.8455052375793457</v>
      </c>
      <c r="X68" s="19"/>
      <c r="Y68" s="16">
        <v>1.3978006839752197</v>
      </c>
      <c r="Z68" s="16">
        <v>1.3856402635574341</v>
      </c>
      <c r="AA68" s="16">
        <v>1.0776623487472534</v>
      </c>
      <c r="AB68" s="16">
        <v>0.67036747932434082</v>
      </c>
      <c r="AC68" s="16">
        <v>1.1214828491210937</v>
      </c>
      <c r="AD68" s="535">
        <v>1.3745372295379639</v>
      </c>
      <c r="AE68" s="532">
        <v>0.22564266622066498</v>
      </c>
      <c r="AF68" s="20">
        <v>4</v>
      </c>
      <c r="AG68" s="533" t="s">
        <v>186</v>
      </c>
      <c r="AH68" s="534" t="s">
        <v>187</v>
      </c>
    </row>
    <row r="69" spans="1:34">
      <c r="A69" s="11" t="s">
        <v>188</v>
      </c>
      <c r="B69" s="12" t="s">
        <v>189</v>
      </c>
      <c r="C69" s="13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5">
        <v>7.0831849246151659</v>
      </c>
      <c r="O69" s="15">
        <v>7.9080589088863595</v>
      </c>
      <c r="P69" s="15">
        <v>7.055932629462041</v>
      </c>
      <c r="Q69" s="15">
        <v>6.2861990950226243</v>
      </c>
      <c r="R69" s="15">
        <v>5.9079721776350986</v>
      </c>
      <c r="S69" s="15">
        <v>4.7648801855191962</v>
      </c>
      <c r="T69" s="16">
        <v>4.3402930806522697</v>
      </c>
      <c r="U69" s="17">
        <v>4.4862937374637841</v>
      </c>
      <c r="V69" s="16">
        <v>5.0157685373423666</v>
      </c>
      <c r="W69" s="18">
        <v>4.5049185725330867</v>
      </c>
      <c r="X69" s="19"/>
      <c r="Y69" s="16">
        <v>2.6292071342468262</v>
      </c>
      <c r="Z69" s="16">
        <v>2.7649867534637451</v>
      </c>
      <c r="AA69" s="16">
        <v>2.3210406303405762</v>
      </c>
      <c r="AB69" s="16">
        <v>2.9728777408599854</v>
      </c>
      <c r="AC69" s="16">
        <v>2.642463207244873</v>
      </c>
      <c r="AD69" s="535">
        <v>2.395686149597168</v>
      </c>
      <c r="AE69" s="532">
        <v>-9.3389026820659637E-2</v>
      </c>
      <c r="AF69" s="20">
        <v>14</v>
      </c>
      <c r="AG69" s="533" t="s">
        <v>190</v>
      </c>
      <c r="AH69" s="534"/>
    </row>
    <row r="70" spans="1:34">
      <c r="A70" s="11" t="s">
        <v>191</v>
      </c>
      <c r="B70" s="12" t="s">
        <v>189</v>
      </c>
      <c r="C70" s="13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5">
        <v>7.0831849246151659</v>
      </c>
      <c r="O70" s="15">
        <v>7.9080589088863595</v>
      </c>
      <c r="P70" s="15">
        <v>7.055932629462041</v>
      </c>
      <c r="Q70" s="15">
        <v>6.2861990950226243</v>
      </c>
      <c r="R70" s="15">
        <v>5.9079721776350986</v>
      </c>
      <c r="S70" s="15">
        <v>4.7648801855191962</v>
      </c>
      <c r="T70" s="16">
        <v>4.3402930806522697</v>
      </c>
      <c r="U70" s="17">
        <v>4.4862937374637841</v>
      </c>
      <c r="V70" s="16">
        <v>5.0157685373423666</v>
      </c>
      <c r="W70" s="18">
        <v>4.5049185725330867</v>
      </c>
      <c r="X70" s="19"/>
      <c r="Y70" s="16">
        <v>2.6292071342468262</v>
      </c>
      <c r="Z70" s="16">
        <v>2.7649867534637451</v>
      </c>
      <c r="AA70" s="16">
        <v>2.3210406303405762</v>
      </c>
      <c r="AB70" s="16">
        <v>2.9728777408599854</v>
      </c>
      <c r="AC70" s="16">
        <v>2.642463207244873</v>
      </c>
      <c r="AD70" s="535">
        <v>2.8536667823791504</v>
      </c>
      <c r="AE70" s="532">
        <v>7.9926781356334686E-2</v>
      </c>
      <c r="AF70" s="20">
        <v>18</v>
      </c>
      <c r="AG70" s="533" t="s">
        <v>192</v>
      </c>
      <c r="AH70" s="534"/>
    </row>
    <row r="71" spans="1:34">
      <c r="A71" s="11" t="s">
        <v>193</v>
      </c>
      <c r="B71" s="12" t="s">
        <v>189</v>
      </c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5">
        <v>7.0831849246151659</v>
      </c>
      <c r="O71" s="15">
        <v>7.9080589088863595</v>
      </c>
      <c r="P71" s="15">
        <v>7.055932629462041</v>
      </c>
      <c r="Q71" s="15">
        <v>6.2861990950226243</v>
      </c>
      <c r="R71" s="15">
        <v>5.9079721776350986</v>
      </c>
      <c r="S71" s="15">
        <v>4.7648801855191962</v>
      </c>
      <c r="T71" s="16">
        <v>4.3402930806522697</v>
      </c>
      <c r="U71" s="17">
        <v>4.4862937374637841</v>
      </c>
      <c r="V71" s="16">
        <v>5.0157685373423666</v>
      </c>
      <c r="W71" s="18">
        <v>4.5049185725330867</v>
      </c>
      <c r="X71" s="19"/>
      <c r="Y71" s="16">
        <v>2.6292071342468262</v>
      </c>
      <c r="Z71" s="16">
        <v>2.7649867534637451</v>
      </c>
      <c r="AA71" s="16">
        <v>2.3210406303405762</v>
      </c>
      <c r="AB71" s="16">
        <v>2.9728777408599854</v>
      </c>
      <c r="AC71" s="16">
        <v>2.642463207244873</v>
      </c>
      <c r="AD71" s="535">
        <v>3.2683939933776855</v>
      </c>
      <c r="AE71" s="532">
        <v>0.23687398433685303</v>
      </c>
      <c r="AF71" s="20">
        <v>22</v>
      </c>
      <c r="AG71" s="533" t="s">
        <v>194</v>
      </c>
      <c r="AH71" s="534"/>
    </row>
    <row r="72" spans="1:34">
      <c r="A72" s="11" t="s">
        <v>195</v>
      </c>
      <c r="B72" s="12" t="s">
        <v>189</v>
      </c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5">
        <v>7.0831849246151659</v>
      </c>
      <c r="O72" s="15">
        <v>7.9080589088863595</v>
      </c>
      <c r="P72" s="15">
        <v>7.055932629462041</v>
      </c>
      <c r="Q72" s="15">
        <v>6.2861990950226243</v>
      </c>
      <c r="R72" s="15">
        <v>5.9079721776350986</v>
      </c>
      <c r="S72" s="15">
        <v>4.7648801855191962</v>
      </c>
      <c r="T72" s="16">
        <v>4.3402930806522697</v>
      </c>
      <c r="U72" s="17">
        <v>4.4862937374637841</v>
      </c>
      <c r="V72" s="16">
        <v>5.0157685373423666</v>
      </c>
      <c r="W72" s="18">
        <v>4.5049185725330867</v>
      </c>
      <c r="X72" s="19"/>
      <c r="Y72" s="16">
        <v>2.6292071342468262</v>
      </c>
      <c r="Z72" s="16">
        <v>2.7649867534637451</v>
      </c>
      <c r="AA72" s="16">
        <v>2.3210406303405762</v>
      </c>
      <c r="AB72" s="16">
        <v>2.9728777408599854</v>
      </c>
      <c r="AC72" s="16">
        <v>2.642463207244873</v>
      </c>
      <c r="AD72" s="535">
        <v>2.6977705955505371</v>
      </c>
      <c r="AE72" s="532">
        <v>2.093023993074894E-2</v>
      </c>
      <c r="AF72" s="20">
        <v>17</v>
      </c>
      <c r="AG72" s="533" t="s">
        <v>196</v>
      </c>
      <c r="AH72" s="534"/>
    </row>
    <row r="73" spans="1:34">
      <c r="A73" s="11" t="s">
        <v>197</v>
      </c>
      <c r="B73" s="12" t="s">
        <v>189</v>
      </c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5">
        <v>7.0831849246151659</v>
      </c>
      <c r="O73" s="15">
        <v>7.9080589088863595</v>
      </c>
      <c r="P73" s="15">
        <v>7.055932629462041</v>
      </c>
      <c r="Q73" s="15">
        <v>6.2861990950226243</v>
      </c>
      <c r="R73" s="15">
        <v>5.9079721776350986</v>
      </c>
      <c r="S73" s="15">
        <v>4.7648801855191962</v>
      </c>
      <c r="T73" s="16">
        <v>4.3402930806522697</v>
      </c>
      <c r="U73" s="17">
        <v>4.4862937374637841</v>
      </c>
      <c r="V73" s="16">
        <v>5.0157685373423666</v>
      </c>
      <c r="W73" s="18">
        <v>4.5049185725330867</v>
      </c>
      <c r="X73" s="19"/>
      <c r="Y73" s="16">
        <v>2.6292071342468262</v>
      </c>
      <c r="Z73" s="16">
        <v>2.7649867534637451</v>
      </c>
      <c r="AA73" s="16">
        <v>2.3210406303405762</v>
      </c>
      <c r="AB73" s="16">
        <v>2.9728777408599854</v>
      </c>
      <c r="AC73" s="16">
        <v>2.642463207244873</v>
      </c>
      <c r="AD73" s="535">
        <v>2.6045455932617187</v>
      </c>
      <c r="AE73" s="532">
        <v>-1.4349344186484814E-2</v>
      </c>
      <c r="AF73" s="20">
        <v>16</v>
      </c>
      <c r="AG73" s="533" t="s">
        <v>198</v>
      </c>
      <c r="AH73" s="534"/>
    </row>
    <row r="74" spans="1:34">
      <c r="A74" s="11" t="s">
        <v>199</v>
      </c>
      <c r="B74" s="12" t="s">
        <v>189</v>
      </c>
      <c r="C74" s="13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5">
        <v>7.0831849246151659</v>
      </c>
      <c r="O74" s="15">
        <v>7.9080589088863595</v>
      </c>
      <c r="P74" s="15">
        <v>7.055932629462041</v>
      </c>
      <c r="Q74" s="15">
        <v>6.2861990950226243</v>
      </c>
      <c r="R74" s="15">
        <v>5.9079721776350986</v>
      </c>
      <c r="S74" s="15">
        <v>4.7648801855191962</v>
      </c>
      <c r="T74" s="16">
        <v>4.3402930806522697</v>
      </c>
      <c r="U74" s="17">
        <v>4.4862937374637841</v>
      </c>
      <c r="V74" s="16">
        <v>5.0157685373423666</v>
      </c>
      <c r="W74" s="18">
        <v>4.5049185725330867</v>
      </c>
      <c r="X74" s="19"/>
      <c r="Y74" s="16">
        <v>2.6292071342468262</v>
      </c>
      <c r="Z74" s="16">
        <v>2.7649867534637451</v>
      </c>
      <c r="AA74" s="16">
        <v>2.3210406303405762</v>
      </c>
      <c r="AB74" s="16">
        <v>2.9728777408599854</v>
      </c>
      <c r="AC74" s="16">
        <v>2.642463207244873</v>
      </c>
      <c r="AD74" s="535">
        <v>2.9870169162750244</v>
      </c>
      <c r="AE74" s="532">
        <v>0.13039110600948334</v>
      </c>
      <c r="AF74" s="20">
        <v>19</v>
      </c>
      <c r="AG74" s="533" t="s">
        <v>200</v>
      </c>
      <c r="AH74" s="534"/>
    </row>
    <row r="75" spans="1:34">
      <c r="A75" s="11" t="s">
        <v>201</v>
      </c>
      <c r="B75" s="12" t="s">
        <v>189</v>
      </c>
      <c r="C75" s="13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5">
        <v>7.0831849246151659</v>
      </c>
      <c r="O75" s="15">
        <v>7.9080589088863595</v>
      </c>
      <c r="P75" s="15">
        <v>7.055932629462041</v>
      </c>
      <c r="Q75" s="15">
        <v>6.2861990950226243</v>
      </c>
      <c r="R75" s="15">
        <v>5.9079721776350986</v>
      </c>
      <c r="S75" s="15">
        <v>4.7648801855191962</v>
      </c>
      <c r="T75" s="16">
        <v>4.3402930806522697</v>
      </c>
      <c r="U75" s="17">
        <v>4.4862937374637841</v>
      </c>
      <c r="V75" s="16">
        <v>5.0157685373423666</v>
      </c>
      <c r="W75" s="18">
        <v>4.5049185725330867</v>
      </c>
      <c r="X75" s="19"/>
      <c r="Y75" s="16">
        <v>2.6292071342468262</v>
      </c>
      <c r="Z75" s="16">
        <v>2.7649867534637451</v>
      </c>
      <c r="AA75" s="16">
        <v>2.3210406303405762</v>
      </c>
      <c r="AB75" s="16">
        <v>2.9728777408599854</v>
      </c>
      <c r="AC75" s="16">
        <v>2.642463207244873</v>
      </c>
      <c r="AD75" s="535">
        <v>3.0010685920715332</v>
      </c>
      <c r="AE75" s="532">
        <v>0.13570874929428101</v>
      </c>
      <c r="AF75" s="20">
        <v>19</v>
      </c>
      <c r="AG75" s="533" t="s">
        <v>202</v>
      </c>
      <c r="AH75" s="534"/>
    </row>
    <row r="76" spans="1:34" ht="15" thickBot="1">
      <c r="A76" s="11" t="s">
        <v>203</v>
      </c>
      <c r="B76" s="12" t="s">
        <v>189</v>
      </c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5">
        <v>7.0831849246151659</v>
      </c>
      <c r="O76" s="15">
        <v>7.9080589088863595</v>
      </c>
      <c r="P76" s="15">
        <v>7.055932629462041</v>
      </c>
      <c r="Q76" s="15">
        <v>6.2861990950226243</v>
      </c>
      <c r="R76" s="15">
        <v>5.9079721776350986</v>
      </c>
      <c r="S76" s="15">
        <v>4.7648801855191962</v>
      </c>
      <c r="T76" s="16">
        <v>4.3402930806522697</v>
      </c>
      <c r="U76" s="17">
        <v>4.4862937374637841</v>
      </c>
      <c r="V76" s="17">
        <v>5.0157685373423666</v>
      </c>
      <c r="W76" s="18">
        <v>4.5049185725330867</v>
      </c>
      <c r="X76" s="19"/>
      <c r="Y76" s="16">
        <v>2.6292071342468262</v>
      </c>
      <c r="Z76" s="16">
        <v>2.7649867534637451</v>
      </c>
      <c r="AA76" s="16">
        <v>2.3210406303405762</v>
      </c>
      <c r="AB76" s="16">
        <v>2.9728777408599854</v>
      </c>
      <c r="AC76" s="16">
        <v>2.642463207244873</v>
      </c>
      <c r="AD76" s="535">
        <v>2.9436023235321045</v>
      </c>
      <c r="AE76" s="532">
        <v>0.11396151781082153</v>
      </c>
      <c r="AF76" s="20">
        <v>18</v>
      </c>
      <c r="AG76" s="533" t="s">
        <v>204</v>
      </c>
      <c r="AH76" s="534"/>
    </row>
    <row r="77" spans="1:34" ht="15" thickBot="1">
      <c r="A77" s="27" t="s">
        <v>205</v>
      </c>
      <c r="B77" s="28"/>
      <c r="C77" s="29"/>
      <c r="D77" s="30"/>
      <c r="E77" s="30"/>
      <c r="F77" s="30"/>
      <c r="G77" s="30"/>
      <c r="H77" s="30"/>
      <c r="I77" s="30"/>
      <c r="J77" s="30"/>
      <c r="K77" s="30"/>
      <c r="L77" s="31">
        <v>4.7264174474758809</v>
      </c>
      <c r="M77" s="31">
        <v>4.2606608662884735</v>
      </c>
      <c r="N77" s="31">
        <v>4.2654073406929545</v>
      </c>
      <c r="O77" s="31">
        <v>4.667301722789535</v>
      </c>
      <c r="P77" s="31">
        <v>5.0811163777767812</v>
      </c>
      <c r="Q77" s="31">
        <v>4.4113965128013772</v>
      </c>
      <c r="R77" s="31">
        <v>3.9568723350406314</v>
      </c>
      <c r="S77" s="31">
        <v>3.38337764101004</v>
      </c>
      <c r="T77" s="32">
        <v>3.30868763620688</v>
      </c>
      <c r="U77" s="32">
        <v>3.1834924895250705</v>
      </c>
      <c r="V77" s="32">
        <v>3.3418021202087402</v>
      </c>
      <c r="W77" s="33">
        <v>3.2627098560333252</v>
      </c>
      <c r="X77" s="34"/>
      <c r="Y77" s="32">
        <v>2.2159876823425293</v>
      </c>
      <c r="Z77" s="32">
        <v>2.2755734920501709</v>
      </c>
      <c r="AA77" s="32">
        <v>2.0894484519958496</v>
      </c>
      <c r="AB77" s="32">
        <v>2.5233104228973389</v>
      </c>
      <c r="AC77" s="32">
        <v>2.1285767555236816</v>
      </c>
      <c r="AD77" s="540">
        <v>2.4022665023803711</v>
      </c>
      <c r="AE77" s="541">
        <v>0.12857875227928162</v>
      </c>
      <c r="AF77" s="35"/>
      <c r="AG77" s="36"/>
      <c r="AH77" s="37"/>
    </row>
    <row r="78" spans="1:34" ht="15" thickTop="1">
      <c r="C78" s="38"/>
      <c r="D78" s="38"/>
      <c r="E78" s="38"/>
      <c r="F78" s="38"/>
      <c r="G78" s="38"/>
      <c r="H78" s="38"/>
      <c r="I78" s="38"/>
      <c r="J78" s="38"/>
      <c r="K78" s="38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40"/>
      <c r="Y78" s="41"/>
      <c r="Z78" s="41"/>
      <c r="AA78" s="41"/>
      <c r="AB78" s="41"/>
      <c r="AC78" s="41"/>
    </row>
  </sheetData>
  <sheetProtection password="8E03" sheet="1" objects="1" scenarios="1"/>
  <mergeCells count="7">
    <mergeCell ref="AF1:AF2"/>
    <mergeCell ref="AG1:AG2"/>
    <mergeCell ref="AH1:AH2"/>
    <mergeCell ref="A1:A2"/>
    <mergeCell ref="B1:B2"/>
    <mergeCell ref="L1:AD1"/>
    <mergeCell ref="AE1:AE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17" width="6" style="1" hidden="1" customWidth="1"/>
    <col min="18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3" width="0" style="1" hidden="1" customWidth="1"/>
    <col min="274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9" width="0" style="1" hidden="1" customWidth="1"/>
    <col min="530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5" width="0" style="1" hidden="1" customWidth="1"/>
    <col min="786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1" width="0" style="1" hidden="1" customWidth="1"/>
    <col min="1042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7" width="0" style="1" hidden="1" customWidth="1"/>
    <col min="1298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3" width="0" style="1" hidden="1" customWidth="1"/>
    <col min="1554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9" width="0" style="1" hidden="1" customWidth="1"/>
    <col min="1810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5" width="0" style="1" hidden="1" customWidth="1"/>
    <col min="2066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1" width="0" style="1" hidden="1" customWidth="1"/>
    <col min="2322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7" width="0" style="1" hidden="1" customWidth="1"/>
    <col min="2578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3" width="0" style="1" hidden="1" customWidth="1"/>
    <col min="2834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9" width="0" style="1" hidden="1" customWidth="1"/>
    <col min="3090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5" width="0" style="1" hidden="1" customWidth="1"/>
    <col min="3346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1" width="0" style="1" hidden="1" customWidth="1"/>
    <col min="3602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7" width="0" style="1" hidden="1" customWidth="1"/>
    <col min="3858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3" width="0" style="1" hidden="1" customWidth="1"/>
    <col min="4114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9" width="0" style="1" hidden="1" customWidth="1"/>
    <col min="4370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5" width="0" style="1" hidden="1" customWidth="1"/>
    <col min="4626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1" width="0" style="1" hidden="1" customWidth="1"/>
    <col min="4882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7" width="0" style="1" hidden="1" customWidth="1"/>
    <col min="5138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3" width="0" style="1" hidden="1" customWidth="1"/>
    <col min="5394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9" width="0" style="1" hidden="1" customWidth="1"/>
    <col min="5650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5" width="0" style="1" hidden="1" customWidth="1"/>
    <col min="5906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1" width="0" style="1" hidden="1" customWidth="1"/>
    <col min="6162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7" width="0" style="1" hidden="1" customWidth="1"/>
    <col min="6418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3" width="0" style="1" hidden="1" customWidth="1"/>
    <col min="6674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9" width="0" style="1" hidden="1" customWidth="1"/>
    <col min="6930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5" width="0" style="1" hidden="1" customWidth="1"/>
    <col min="7186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1" width="0" style="1" hidden="1" customWidth="1"/>
    <col min="7442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7" width="0" style="1" hidden="1" customWidth="1"/>
    <col min="7698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3" width="0" style="1" hidden="1" customWidth="1"/>
    <col min="7954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9" width="0" style="1" hidden="1" customWidth="1"/>
    <col min="8210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5" width="0" style="1" hidden="1" customWidth="1"/>
    <col min="8466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1" width="0" style="1" hidden="1" customWidth="1"/>
    <col min="8722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7" width="0" style="1" hidden="1" customWidth="1"/>
    <col min="8978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3" width="0" style="1" hidden="1" customWidth="1"/>
    <col min="9234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9" width="0" style="1" hidden="1" customWidth="1"/>
    <col min="9490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5" width="0" style="1" hidden="1" customWidth="1"/>
    <col min="9746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1" width="0" style="1" hidden="1" customWidth="1"/>
    <col min="10002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7" width="0" style="1" hidden="1" customWidth="1"/>
    <col min="10258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3" width="0" style="1" hidden="1" customWidth="1"/>
    <col min="10514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9" width="0" style="1" hidden="1" customWidth="1"/>
    <col min="10770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5" width="0" style="1" hidden="1" customWidth="1"/>
    <col min="11026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1" width="0" style="1" hidden="1" customWidth="1"/>
    <col min="11282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7" width="0" style="1" hidden="1" customWidth="1"/>
    <col min="11538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3" width="0" style="1" hidden="1" customWidth="1"/>
    <col min="11794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9" width="0" style="1" hidden="1" customWidth="1"/>
    <col min="12050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5" width="0" style="1" hidden="1" customWidth="1"/>
    <col min="12306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1" width="0" style="1" hidden="1" customWidth="1"/>
    <col min="12562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7" width="0" style="1" hidden="1" customWidth="1"/>
    <col min="12818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3" width="0" style="1" hidden="1" customWidth="1"/>
    <col min="13074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9" width="0" style="1" hidden="1" customWidth="1"/>
    <col min="13330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5" width="0" style="1" hidden="1" customWidth="1"/>
    <col min="13586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1" width="0" style="1" hidden="1" customWidth="1"/>
    <col min="13842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7" width="0" style="1" hidden="1" customWidth="1"/>
    <col min="14098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3" width="0" style="1" hidden="1" customWidth="1"/>
    <col min="14354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9" width="0" style="1" hidden="1" customWidth="1"/>
    <col min="14610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5" width="0" style="1" hidden="1" customWidth="1"/>
    <col min="14866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1" width="0" style="1" hidden="1" customWidth="1"/>
    <col min="15122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7" width="0" style="1" hidden="1" customWidth="1"/>
    <col min="15378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3" width="0" style="1" hidden="1" customWidth="1"/>
    <col min="15634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9" width="0" style="1" hidden="1" customWidth="1"/>
    <col min="15890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5" width="0" style="1" hidden="1" customWidth="1"/>
    <col min="16146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319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320</v>
      </c>
    </row>
    <row r="3" spans="1:33" s="62" customFormat="1" ht="12.75">
      <c r="A3" s="45"/>
      <c r="B3" s="56" t="s">
        <v>233</v>
      </c>
      <c r="C3" s="57">
        <v>65</v>
      </c>
      <c r="D3" s="58">
        <v>80</v>
      </c>
      <c r="E3" s="58">
        <v>81</v>
      </c>
      <c r="F3" s="58">
        <v>70</v>
      </c>
      <c r="G3" s="58">
        <v>70</v>
      </c>
      <c r="H3" s="59">
        <v>120</v>
      </c>
      <c r="I3" s="60">
        <v>486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381</v>
      </c>
      <c r="D4" s="58">
        <v>211</v>
      </c>
      <c r="E4" s="58">
        <v>440</v>
      </c>
      <c r="F4" s="58">
        <v>355</v>
      </c>
      <c r="G4" s="58">
        <v>399</v>
      </c>
      <c r="H4" s="59">
        <v>258</v>
      </c>
      <c r="I4" s="60">
        <v>2044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9</v>
      </c>
      <c r="D5" s="58">
        <v>10</v>
      </c>
      <c r="E5" s="58">
        <v>15</v>
      </c>
      <c r="F5" s="58">
        <v>8</v>
      </c>
      <c r="G5" s="58">
        <v>14</v>
      </c>
      <c r="H5" s="59">
        <v>15</v>
      </c>
      <c r="I5" s="60">
        <v>71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13</v>
      </c>
      <c r="D6" s="67">
        <v>8</v>
      </c>
      <c r="E6" s="67">
        <v>11</v>
      </c>
      <c r="F6" s="67">
        <v>13</v>
      </c>
      <c r="G6" s="67">
        <v>10</v>
      </c>
      <c r="H6" s="68">
        <v>7</v>
      </c>
      <c r="I6" s="69">
        <v>62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6.7264573991031393E-3</v>
      </c>
      <c r="D7" s="73">
        <f t="shared" si="0"/>
        <v>3.4364261168384879E-3</v>
      </c>
      <c r="E7" s="73">
        <f t="shared" si="0"/>
        <v>2.3032629558541268E-2</v>
      </c>
      <c r="F7" s="73">
        <f t="shared" si="0"/>
        <v>1.6470588235294119E-2</v>
      </c>
      <c r="G7" s="73">
        <f t="shared" si="0"/>
        <v>1.0660980810234541E-2</v>
      </c>
      <c r="H7" s="73">
        <f t="shared" si="0"/>
        <v>1.3227513227513227E-2</v>
      </c>
      <c r="I7" s="73">
        <f t="shared" si="0"/>
        <v>1.3043478260869565E-2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0.10859106434509158</v>
      </c>
      <c r="S7" s="73">
        <f t="shared" si="1"/>
        <v>3.1920782348606735E-2</v>
      </c>
      <c r="T7" s="73">
        <f t="shared" si="1"/>
        <v>2.7002496382920071E-2</v>
      </c>
      <c r="U7" s="73">
        <f t="shared" si="1"/>
        <v>4.1795986704528332E-2</v>
      </c>
      <c r="V7" s="73">
        <f t="shared" si="1"/>
        <v>0</v>
      </c>
      <c r="W7" s="73">
        <f t="shared" si="1"/>
        <v>1.6389811600674875E-2</v>
      </c>
      <c r="X7" s="73">
        <f t="shared" si="1"/>
        <v>1.4540241798385978E-2</v>
      </c>
      <c r="Y7" s="73">
        <f t="shared" si="1"/>
        <v>1.1219147534575313E-2</v>
      </c>
      <c r="Z7" s="73">
        <f t="shared" si="1"/>
        <v>1.1394101777113974E-2</v>
      </c>
      <c r="AA7" s="73">
        <f t="shared" si="1"/>
        <v>1.0312822065316141E-2</v>
      </c>
      <c r="AB7" s="73">
        <f t="shared" si="1"/>
        <v>1.3043478014878929E-2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>
        <v>1</v>
      </c>
      <c r="I11" s="253">
        <v>1</v>
      </c>
      <c r="J11" s="254"/>
      <c r="K11" s="101"/>
      <c r="L11" s="101"/>
      <c r="M11" s="101"/>
      <c r="N11" s="101"/>
      <c r="O11" s="102"/>
      <c r="P11" s="102"/>
      <c r="Q11" s="102"/>
      <c r="R11" s="102">
        <v>1.6494845971465111E-2</v>
      </c>
      <c r="S11" s="103">
        <v>9.6561908721923828E-3</v>
      </c>
      <c r="T11" s="255">
        <v>4.4625974260270596E-3</v>
      </c>
      <c r="U11" s="256">
        <v>1.2621560133993626E-2</v>
      </c>
      <c r="V11" s="101"/>
      <c r="W11" s="102">
        <v>5.0941305235028267E-3</v>
      </c>
      <c r="X11" s="102">
        <v>2.0479212980717421E-3</v>
      </c>
      <c r="Y11" s="102">
        <v>9.3492894666269422E-4</v>
      </c>
      <c r="Z11" s="102">
        <v>6.7024130839854479E-4</v>
      </c>
      <c r="AA11" s="103">
        <v>1.0312822414562106E-3</v>
      </c>
      <c r="AB11" s="106">
        <v>3.9525690954178572E-4</v>
      </c>
      <c r="AC11" s="545">
        <v>1.6005864599719644E-3</v>
      </c>
      <c r="AD11" s="606" t="s">
        <v>321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1</v>
      </c>
      <c r="E12" s="112">
        <v>11</v>
      </c>
      <c r="F12" s="112">
        <v>7</v>
      </c>
      <c r="G12" s="112">
        <v>5</v>
      </c>
      <c r="H12" s="113">
        <v>4</v>
      </c>
      <c r="I12" s="261">
        <v>30</v>
      </c>
      <c r="J12" s="262"/>
      <c r="K12" s="115"/>
      <c r="L12" s="115"/>
      <c r="M12" s="115"/>
      <c r="N12" s="115"/>
      <c r="O12" s="116"/>
      <c r="P12" s="116"/>
      <c r="Q12" s="116"/>
      <c r="R12" s="116">
        <v>5.5670102592557669E-2</v>
      </c>
      <c r="S12" s="117">
        <v>1.3715480512473732E-2</v>
      </c>
      <c r="T12" s="263">
        <v>1.6035095992265269E-2</v>
      </c>
      <c r="U12" s="264">
        <v>1.572522334754467E-2</v>
      </c>
      <c r="V12" s="115"/>
      <c r="W12" s="116">
        <v>9.5238094945671037E-3</v>
      </c>
      <c r="X12" s="116">
        <v>1.0853983461856842E-2</v>
      </c>
      <c r="Y12" s="265">
        <v>9.5362754072993994E-3</v>
      </c>
      <c r="Z12" s="116">
        <v>9.0482572559267282E-3</v>
      </c>
      <c r="AA12" s="117">
        <v>7.9064968740567565E-3</v>
      </c>
      <c r="AB12" s="120">
        <v>1.1857707286253572E-2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>
        <v>1</v>
      </c>
      <c r="D13" s="163"/>
      <c r="E13" s="163">
        <v>1</v>
      </c>
      <c r="F13" s="163"/>
      <c r="G13" s="163"/>
      <c r="H13" s="164"/>
      <c r="I13" s="270">
        <v>2</v>
      </c>
      <c r="J13" s="271"/>
      <c r="K13" s="166"/>
      <c r="L13" s="166"/>
      <c r="M13" s="166"/>
      <c r="N13" s="166"/>
      <c r="O13" s="167"/>
      <c r="P13" s="167"/>
      <c r="Q13" s="167"/>
      <c r="R13" s="167">
        <v>3.6426115781068802E-2</v>
      </c>
      <c r="S13" s="168">
        <v>8.5491109639406204E-3</v>
      </c>
      <c r="T13" s="272">
        <v>6.5048029646277428E-3</v>
      </c>
      <c r="U13" s="273">
        <v>1.3449203222990036E-2</v>
      </c>
      <c r="V13" s="166"/>
      <c r="W13" s="167">
        <v>1.7718715826049447E-3</v>
      </c>
      <c r="X13" s="167">
        <v>1.6383370384573936E-3</v>
      </c>
      <c r="Y13" s="167">
        <v>7.4794318061321974E-4</v>
      </c>
      <c r="Z13" s="167">
        <v>1.6756032127887011E-3</v>
      </c>
      <c r="AA13" s="168">
        <v>1.3750429498031735E-3</v>
      </c>
      <c r="AB13" s="171">
        <v>7.9051381908357143E-4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>
        <v>8.2474229857325554E-3</v>
      </c>
      <c r="S14" s="134">
        <v>6.2734484672546387E-3</v>
      </c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/>
      <c r="F15" s="112"/>
      <c r="G15" s="112"/>
      <c r="H15" s="113"/>
      <c r="I15" s="261">
        <v>1</v>
      </c>
      <c r="J15" s="262"/>
      <c r="K15" s="115"/>
      <c r="L15" s="115"/>
      <c r="M15" s="115"/>
      <c r="N15" s="115"/>
      <c r="O15" s="116"/>
      <c r="P15" s="116"/>
      <c r="Q15" s="116"/>
      <c r="R15" s="116">
        <v>2.1634615957736969E-2</v>
      </c>
      <c r="S15" s="117">
        <v>6.9284066557884216E-3</v>
      </c>
      <c r="T15" s="263">
        <v>1.3729977421462536E-2</v>
      </c>
      <c r="U15" s="264">
        <v>1.3667426072061062E-2</v>
      </c>
      <c r="V15" s="115"/>
      <c r="W15" s="116">
        <v>4.7393366694450378E-3</v>
      </c>
      <c r="X15" s="116">
        <v>1.7621144652366638E-2</v>
      </c>
      <c r="Y15" s="116">
        <v>4.1841003112494946E-3</v>
      </c>
      <c r="Z15" s="116"/>
      <c r="AA15" s="117">
        <v>2.0366599783301353E-3</v>
      </c>
      <c r="AB15" s="120">
        <v>2.057613106444478E-3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2</v>
      </c>
      <c r="E16" s="112">
        <v>1</v>
      </c>
      <c r="F16" s="112"/>
      <c r="G16" s="112">
        <v>2</v>
      </c>
      <c r="H16" s="113">
        <v>3</v>
      </c>
      <c r="I16" s="261">
        <v>10</v>
      </c>
      <c r="J16" s="262"/>
      <c r="K16" s="115"/>
      <c r="L16" s="115"/>
      <c r="M16" s="115"/>
      <c r="N16" s="115"/>
      <c r="O16" s="116"/>
      <c r="P16" s="116"/>
      <c r="Q16" s="116"/>
      <c r="R16" s="116">
        <v>5.7692307978868484E-2</v>
      </c>
      <c r="S16" s="117">
        <v>3.9260968565940857E-2</v>
      </c>
      <c r="T16" s="263">
        <v>7.551487535238266E-2</v>
      </c>
      <c r="U16" s="264">
        <v>8.2004554569721222E-2</v>
      </c>
      <c r="V16" s="115"/>
      <c r="W16" s="116">
        <v>1.2565768323838711E-2</v>
      </c>
      <c r="X16" s="116">
        <v>2.499346062541008E-2</v>
      </c>
      <c r="Y16" s="116">
        <v>2.1919181570410728E-2</v>
      </c>
      <c r="Z16" s="116">
        <v>1.2252006679773331E-2</v>
      </c>
      <c r="AA16" s="117">
        <v>1.5767509117722511E-2</v>
      </c>
      <c r="AB16" s="120">
        <v>1.8068414181470871E-2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10</v>
      </c>
      <c r="D17" s="144">
        <v>2</v>
      </c>
      <c r="E17" s="144">
        <v>2</v>
      </c>
      <c r="F17" s="144">
        <v>1</v>
      </c>
      <c r="G17" s="144">
        <v>6</v>
      </c>
      <c r="H17" s="145">
        <v>2</v>
      </c>
      <c r="I17" s="289">
        <v>23</v>
      </c>
      <c r="J17" s="290"/>
      <c r="K17" s="147"/>
      <c r="L17" s="147"/>
      <c r="M17" s="147"/>
      <c r="N17" s="147"/>
      <c r="O17" s="148"/>
      <c r="P17" s="148"/>
      <c r="Q17" s="148"/>
      <c r="R17" s="148">
        <v>1.7182130366563797E-2</v>
      </c>
      <c r="S17" s="149">
        <v>5.289378110319376E-3</v>
      </c>
      <c r="T17" s="291">
        <v>1.0211028158664703E-2</v>
      </c>
      <c r="U17" s="292">
        <v>1.5311400406062603E-2</v>
      </c>
      <c r="V17" s="147"/>
      <c r="W17" s="148">
        <v>2.6578071992844343E-3</v>
      </c>
      <c r="X17" s="148">
        <v>6.3485563732683659E-3</v>
      </c>
      <c r="Y17" s="148">
        <v>6.2640242278575897E-2</v>
      </c>
      <c r="Z17" s="148">
        <v>1.139410212635994E-2</v>
      </c>
      <c r="AA17" s="149">
        <v>7.2189755737781525E-3</v>
      </c>
      <c r="AB17" s="152">
        <v>9.0909088030457497E-3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2.0618557464331388E-3</v>
      </c>
      <c r="S18" s="134">
        <v>1.9988929852843285E-2</v>
      </c>
      <c r="T18" s="280">
        <v>1.0211028158664703E-2</v>
      </c>
      <c r="U18" s="281">
        <v>1.6552865272387862E-3</v>
      </c>
      <c r="V18" s="132"/>
      <c r="W18" s="133">
        <v>4.4296789565123618E-4</v>
      </c>
      <c r="X18" s="133">
        <v>3.8910505827516317E-3</v>
      </c>
      <c r="Y18" s="133"/>
      <c r="Z18" s="133">
        <v>3.0160858295857906E-3</v>
      </c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7</v>
      </c>
      <c r="D19" s="112">
        <v>5</v>
      </c>
      <c r="E19" s="112">
        <v>6</v>
      </c>
      <c r="F19" s="112">
        <v>6</v>
      </c>
      <c r="G19" s="112">
        <v>1</v>
      </c>
      <c r="H19" s="113"/>
      <c r="I19" s="261">
        <v>25</v>
      </c>
      <c r="J19" s="181"/>
      <c r="K19" s="115"/>
      <c r="L19" s="115"/>
      <c r="M19" s="115"/>
      <c r="N19" s="115"/>
      <c r="O19" s="116"/>
      <c r="P19" s="116"/>
      <c r="Q19" s="116"/>
      <c r="R19" s="116">
        <v>4.1237114928662777E-3</v>
      </c>
      <c r="S19" s="117">
        <v>2.3986715823411942E-3</v>
      </c>
      <c r="T19" s="263">
        <v>4.7651464119553566E-3</v>
      </c>
      <c r="U19" s="264">
        <v>1.241464982740581E-3</v>
      </c>
      <c r="V19" s="115"/>
      <c r="W19" s="116">
        <v>1.7718715826049447E-3</v>
      </c>
      <c r="X19" s="116">
        <v>8.1916851922869682E-4</v>
      </c>
      <c r="Y19" s="116">
        <v>3.5527299623936415E-3</v>
      </c>
      <c r="Z19" s="116">
        <v>5.3619304671883583E-3</v>
      </c>
      <c r="AA19" s="117">
        <v>1.2031625956296921E-2</v>
      </c>
      <c r="AB19" s="120">
        <v>9.8814228549599648E-3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7</v>
      </c>
      <c r="D20" s="112"/>
      <c r="E20" s="112"/>
      <c r="F20" s="112">
        <v>4</v>
      </c>
      <c r="G20" s="112">
        <v>3</v>
      </c>
      <c r="H20" s="113">
        <v>2</v>
      </c>
      <c r="I20" s="261">
        <v>16</v>
      </c>
      <c r="J20" s="181"/>
      <c r="K20" s="295"/>
      <c r="L20" s="295"/>
      <c r="M20" s="295"/>
      <c r="N20" s="295"/>
      <c r="O20" s="296"/>
      <c r="P20" s="296"/>
      <c r="Q20" s="296"/>
      <c r="R20" s="296">
        <v>6.1855670064687729E-3</v>
      </c>
      <c r="S20" s="297">
        <v>7.534288614988327E-2</v>
      </c>
      <c r="T20" s="263">
        <v>2.9498524963855743E-2</v>
      </c>
      <c r="U20" s="298">
        <v>1.9863439723849297E-2</v>
      </c>
      <c r="V20" s="295"/>
      <c r="W20" s="296">
        <v>1.5503875911235809E-3</v>
      </c>
      <c r="X20" s="296">
        <v>6.3485563732683659E-3</v>
      </c>
      <c r="Y20" s="296">
        <v>3.5527299623936415E-3</v>
      </c>
      <c r="Z20" s="296">
        <v>1.6756032127887011E-3</v>
      </c>
      <c r="AA20" s="297">
        <v>6.8752147490158677E-4</v>
      </c>
      <c r="AB20" s="120">
        <v>6.3241105526685715E-3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4</v>
      </c>
      <c r="E21" s="112">
        <v>1</v>
      </c>
      <c r="F21" s="112">
        <v>1</v>
      </c>
      <c r="G21" s="112">
        <v>4</v>
      </c>
      <c r="H21" s="113"/>
      <c r="I21" s="261">
        <v>11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>
        <v>4.5766588300466537E-3</v>
      </c>
      <c r="U21" s="298">
        <v>1.8223235383629799E-2</v>
      </c>
      <c r="V21" s="295"/>
      <c r="W21" s="296">
        <v>1.7331022536382079E-3</v>
      </c>
      <c r="X21" s="296">
        <v>2.2304832935333252E-2</v>
      </c>
      <c r="Y21" s="296">
        <v>2.8257457539439201E-2</v>
      </c>
      <c r="Z21" s="296">
        <v>1.1320754885673523E-2</v>
      </c>
      <c r="AA21" s="297">
        <v>3.5087720025330782E-3</v>
      </c>
      <c r="AB21" s="120">
        <v>1.9748654216527939E-2</v>
      </c>
      <c r="AC21" s="316">
        <v>8.6046671494841576E-3</v>
      </c>
      <c r="AD21" s="300" t="s">
        <v>322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>
        <v>2.7272726409137249E-2</v>
      </c>
      <c r="S22" s="297">
        <v>4.1044774930924177E-2</v>
      </c>
      <c r="T22" s="263">
        <v>3.5928145051002502E-2</v>
      </c>
      <c r="U22" s="298">
        <v>3.061224427074194E-2</v>
      </c>
      <c r="V22" s="295"/>
      <c r="W22" s="296">
        <v>3.2258064486086369E-2</v>
      </c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>
        <v>5.000000074505806E-2</v>
      </c>
      <c r="S23" s="305">
        <v>0.1197916641831398</v>
      </c>
      <c r="T23" s="291">
        <v>4.9450550228357315E-2</v>
      </c>
      <c r="U23" s="306">
        <v>0.13571429252624512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>
        <v>3.8022813387215137E-3</v>
      </c>
      <c r="S24" s="309">
        <v>2.8530671261250973E-3</v>
      </c>
      <c r="T24" s="280">
        <v>4.9668876454234123E-3</v>
      </c>
      <c r="U24" s="310">
        <v>1.5748031437397003E-3</v>
      </c>
      <c r="V24" s="307"/>
      <c r="W24" s="308">
        <v>1.7331022536382079E-3</v>
      </c>
      <c r="X24" s="308">
        <v>5.576208233833313E-3</v>
      </c>
      <c r="Y24" s="308"/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/>
      <c r="I25" s="261">
        <v>1</v>
      </c>
      <c r="J25" s="181"/>
      <c r="K25" s="295"/>
      <c r="L25" s="295"/>
      <c r="M25" s="295"/>
      <c r="N25" s="295"/>
      <c r="O25" s="296"/>
      <c r="P25" s="296"/>
      <c r="Q25" s="296"/>
      <c r="R25" s="296">
        <v>7.2115384973585606E-3</v>
      </c>
      <c r="S25" s="297">
        <v>1.154734380543232E-2</v>
      </c>
      <c r="T25" s="263">
        <v>2.9748283326625824E-2</v>
      </c>
      <c r="U25" s="298">
        <v>7.7448748052120209E-2</v>
      </c>
      <c r="V25" s="295"/>
      <c r="W25" s="296">
        <v>2.3708508815616369E-3</v>
      </c>
      <c r="X25" s="296">
        <v>3.2960260286927223E-3</v>
      </c>
      <c r="Y25" s="296">
        <v>6.1248862184584141E-3</v>
      </c>
      <c r="Z25" s="296">
        <v>5.3620380349457264E-3</v>
      </c>
      <c r="AA25" s="297">
        <v>9.4587691128253937E-3</v>
      </c>
      <c r="AB25" s="120">
        <v>1.435684273019433E-3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>
        <v>9.4488188624382019E-3</v>
      </c>
      <c r="V26" s="295"/>
      <c r="W26" s="296">
        <v>1.7331022536382079E-3</v>
      </c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>
        <v>2</v>
      </c>
      <c r="G27" s="112">
        <v>7</v>
      </c>
      <c r="H27" s="113">
        <v>1</v>
      </c>
      <c r="I27" s="261">
        <v>10</v>
      </c>
      <c r="J27"/>
      <c r="K27" s="295"/>
      <c r="L27" s="295"/>
      <c r="M27" s="295"/>
      <c r="N27" s="295"/>
      <c r="O27" s="296"/>
      <c r="P27" s="296"/>
      <c r="Q27" s="296"/>
      <c r="R27" s="296"/>
      <c r="S27" s="297">
        <v>6.9284066557884216E-3</v>
      </c>
      <c r="T27" s="263">
        <v>6.8649887107312679E-3</v>
      </c>
      <c r="U27" s="298">
        <v>6.8337130360305309E-3</v>
      </c>
      <c r="V27" s="295"/>
      <c r="W27" s="296">
        <v>9.4786733388900757E-3</v>
      </c>
      <c r="X27" s="296"/>
      <c r="Y27" s="296">
        <v>2.3012552410364151E-2</v>
      </c>
      <c r="Z27" s="296"/>
      <c r="AA27" s="297">
        <v>1.2219958938658237E-2</v>
      </c>
      <c r="AB27" s="120">
        <v>2.0576132461428642E-2</v>
      </c>
      <c r="AC27" s="316">
        <v>4.8201568424701691E-2</v>
      </c>
      <c r="AD27" s="285" t="s">
        <v>323</v>
      </c>
      <c r="AE27"/>
      <c r="AF27"/>
      <c r="AG27"/>
    </row>
    <row r="28" spans="1:33">
      <c r="A28" s="123"/>
      <c r="B28" s="259" t="s">
        <v>256</v>
      </c>
      <c r="C28" s="260">
        <v>20</v>
      </c>
      <c r="D28" s="112">
        <v>39</v>
      </c>
      <c r="E28" s="112">
        <v>38</v>
      </c>
      <c r="F28" s="112">
        <v>27</v>
      </c>
      <c r="G28" s="112">
        <v>35</v>
      </c>
      <c r="H28" s="113">
        <v>51</v>
      </c>
      <c r="I28" s="261">
        <v>210</v>
      </c>
      <c r="J28"/>
      <c r="K28" s="295"/>
      <c r="L28" s="295"/>
      <c r="M28" s="295"/>
      <c r="N28" s="295"/>
      <c r="O28" s="296"/>
      <c r="P28" s="296"/>
      <c r="Q28" s="296"/>
      <c r="R28" s="296">
        <v>7.6923078391700983E-2</v>
      </c>
      <c r="S28" s="297">
        <v>0.10392609564587474</v>
      </c>
      <c r="T28" s="263">
        <v>0.16018306743353605</v>
      </c>
      <c r="U28" s="298">
        <v>0.26651480933651328</v>
      </c>
      <c r="V28" s="295"/>
      <c r="W28" s="296">
        <v>0.23222749494016171</v>
      </c>
      <c r="X28" s="296">
        <v>0.30837003234773874</v>
      </c>
      <c r="Y28" s="296">
        <v>0.19037656183354557</v>
      </c>
      <c r="Z28" s="296">
        <v>0.14314927998930216</v>
      </c>
      <c r="AA28" s="297">
        <v>8.7576374877244234E-2</v>
      </c>
      <c r="AB28" s="299">
        <v>0.4320987518876791</v>
      </c>
      <c r="AC28" s="316">
        <v>0.27140769502148032</v>
      </c>
      <c r="AD28" s="285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>
        <v>1.7964072525501251E-2</v>
      </c>
      <c r="U29" s="314">
        <v>1.5306122601032257E-2</v>
      </c>
      <c r="V29" s="311"/>
      <c r="W29" s="312">
        <v>6.4516128040850163E-3</v>
      </c>
      <c r="X29" s="312"/>
      <c r="Y29" s="312">
        <v>6.2893079593777657E-3</v>
      </c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/>
      <c r="O30" s="308"/>
      <c r="P30" s="308"/>
      <c r="Q30" s="308"/>
      <c r="R30" s="308">
        <v>0.75</v>
      </c>
      <c r="S30" s="309">
        <v>0.57291668653488159</v>
      </c>
      <c r="T30" s="280">
        <v>0.5604395866394043</v>
      </c>
      <c r="U30" s="310">
        <v>0.74285715818405151</v>
      </c>
      <c r="V30" s="307"/>
      <c r="W30" s="308">
        <v>0.1171875</v>
      </c>
      <c r="X30" s="308">
        <v>1.5384615398943424E-2</v>
      </c>
      <c r="Y30" s="308">
        <v>7.4829928576946259E-2</v>
      </c>
      <c r="Z30" s="308">
        <v>0.28947368264198303</v>
      </c>
      <c r="AA30" s="309">
        <v>0.1666666716337204</v>
      </c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>
        <v>0.20000000298023224</v>
      </c>
      <c r="S31" s="297">
        <v>0.1927083283662796</v>
      </c>
      <c r="T31" s="263">
        <v>0.13736264407634735</v>
      </c>
      <c r="U31" s="298">
        <v>0.11428571492433548</v>
      </c>
      <c r="V31" s="295"/>
      <c r="W31" s="296"/>
      <c r="X31" s="296"/>
      <c r="Y31" s="296"/>
      <c r="Z31" s="296"/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/>
      <c r="O32" s="304"/>
      <c r="P32" s="304"/>
      <c r="Q32" s="304"/>
      <c r="R32" s="304">
        <v>0.30000001192092896</v>
      </c>
      <c r="S32" s="305">
        <v>0.2708333432674408</v>
      </c>
      <c r="T32" s="291">
        <v>0.26236262917518616</v>
      </c>
      <c r="U32" s="306">
        <v>0.25535714626312256</v>
      </c>
      <c r="V32" s="303"/>
      <c r="W32" s="304">
        <v>2.734375E-2</v>
      </c>
      <c r="X32" s="304">
        <v>3.8461538497358561E-3</v>
      </c>
      <c r="Y32" s="304">
        <v>1.1904762126505375E-2</v>
      </c>
      <c r="Z32" s="304">
        <v>6.5789476037025452E-2</v>
      </c>
      <c r="AA32" s="305">
        <v>4.1666667908430099E-2</v>
      </c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51</v>
      </c>
      <c r="D33" s="178">
        <v>53</v>
      </c>
      <c r="E33" s="178">
        <v>60</v>
      </c>
      <c r="F33" s="178">
        <v>49</v>
      </c>
      <c r="G33" s="178">
        <v>63</v>
      </c>
      <c r="H33" s="179">
        <v>64</v>
      </c>
      <c r="I33" s="323">
        <v>340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>
        <v>0.2222222238779068</v>
      </c>
      <c r="S34" s="309">
        <v>0.23148147761821747</v>
      </c>
      <c r="T34" s="280">
        <v>0.21296297013759613</v>
      </c>
      <c r="U34" s="310">
        <v>0.49074074625968933</v>
      </c>
      <c r="V34" s="335"/>
      <c r="W34" s="308">
        <v>0.1111111119389534</v>
      </c>
      <c r="X34" s="308">
        <v>3.7037037312984467E-2</v>
      </c>
      <c r="Y34" s="308">
        <v>0.82848483324050903</v>
      </c>
      <c r="Z34" s="308">
        <v>0.18333333730697632</v>
      </c>
      <c r="AA34" s="309"/>
      <c r="AB34" s="390">
        <v>1.666666753590107E-2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>
        <v>5.6304603815078735E-2</v>
      </c>
      <c r="S35" s="313"/>
      <c r="T35" s="272">
        <v>3.9375245571136475E-2</v>
      </c>
      <c r="U35" s="314">
        <v>0.20000000298023224</v>
      </c>
      <c r="V35" s="339"/>
      <c r="W35" s="312">
        <v>7.5035013258457184E-2</v>
      </c>
      <c r="X35" s="312">
        <v>4.0097054094076157E-2</v>
      </c>
      <c r="Y35" s="312">
        <v>0.20000000298023224</v>
      </c>
      <c r="Z35" s="312">
        <v>3.0134746804833412E-2</v>
      </c>
      <c r="AA35" s="313">
        <v>0.15010079741477966</v>
      </c>
      <c r="AB35" s="388">
        <v>0.13549071550369263</v>
      </c>
      <c r="AC35" s="340">
        <v>3.7284631282091141E-2</v>
      </c>
      <c r="AD35" s="373" t="s">
        <v>324</v>
      </c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>
        <v>0.18870541453361511</v>
      </c>
      <c r="S37" s="355">
        <v>0.12531028687953949</v>
      </c>
      <c r="T37" s="356">
        <v>0.13009709119796753</v>
      </c>
      <c r="U37" s="357">
        <v>0.19038902223110199</v>
      </c>
      <c r="V37" s="358"/>
      <c r="W37" s="355">
        <v>4.592074453830719E-2</v>
      </c>
      <c r="X37" s="355">
        <v>6.6950961947441101E-2</v>
      </c>
      <c r="Y37" s="355">
        <v>6.8592056632041931E-2</v>
      </c>
      <c r="Z37" s="355">
        <v>0.1075591966509819</v>
      </c>
      <c r="AA37" s="355">
        <v>0.11328903585672379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>
        <v>5.000000074505806E-2</v>
      </c>
      <c r="S38" s="355"/>
      <c r="T38" s="356">
        <v>3.3333335071802139E-2</v>
      </c>
      <c r="U38" s="357">
        <v>1.666666753590107E-2</v>
      </c>
      <c r="V38" s="358"/>
      <c r="W38" s="355">
        <v>5.000000074505806E-2</v>
      </c>
      <c r="X38" s="355">
        <v>5.000000074505806E-2</v>
      </c>
      <c r="Y38" s="355">
        <v>1.666666753590107E-2</v>
      </c>
      <c r="Z38" s="355">
        <v>6.6666670143604279E-2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>
        <v>0.15809816122055054</v>
      </c>
      <c r="S39" s="367">
        <v>0.13055433332920074</v>
      </c>
      <c r="T39" s="368">
        <v>8.03508460521698E-2</v>
      </c>
      <c r="U39" s="369">
        <v>6.796623021364212E-2</v>
      </c>
      <c r="V39" s="370"/>
      <c r="W39" s="367">
        <v>0.11055753380060196</v>
      </c>
      <c r="X39" s="367">
        <v>0.10754609853029251</v>
      </c>
      <c r="Y39" s="367">
        <v>0.14646045863628387</v>
      </c>
      <c r="Z39" s="367">
        <v>0.13765743374824524</v>
      </c>
      <c r="AA39" s="367">
        <v>9.5169708132743835E-2</v>
      </c>
      <c r="AB39" s="396">
        <v>0.12971861660480499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1.4173600673675537</v>
      </c>
      <c r="D40" s="375">
        <v>1.4923955202102661</v>
      </c>
      <c r="E40" s="375">
        <v>1.5027815103530884</v>
      </c>
      <c r="F40" s="375">
        <v>1.7256464958190918</v>
      </c>
      <c r="G40" s="375">
        <v>2.0514357089996338</v>
      </c>
      <c r="H40" s="376">
        <v>1.2360408306121826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>
        <v>4.0181269642336757</v>
      </c>
      <c r="S40" s="379">
        <v>2.522785149505359</v>
      </c>
      <c r="T40" s="379">
        <v>2.292294979095459</v>
      </c>
      <c r="U40" s="380">
        <v>3.3375413417816162</v>
      </c>
      <c r="V40" s="379"/>
      <c r="W40" s="379">
        <v>1.4444394111633301</v>
      </c>
      <c r="X40" s="379">
        <v>1.3827625513076782</v>
      </c>
      <c r="Y40" s="379">
        <v>1.9360215663909912</v>
      </c>
      <c r="Z40" s="379">
        <v>1.3128566741943359</v>
      </c>
      <c r="AA40" s="379">
        <v>1.1595497131347656</v>
      </c>
      <c r="AB40" s="381">
        <v>1.5522478818893433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0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325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326</v>
      </c>
    </row>
    <row r="3" spans="1:33" s="62" customFormat="1" ht="12.75">
      <c r="A3" s="45"/>
      <c r="B3" s="56" t="s">
        <v>233</v>
      </c>
      <c r="C3" s="57">
        <v>21</v>
      </c>
      <c r="D3" s="58">
        <v>32</v>
      </c>
      <c r="E3" s="58">
        <v>21</v>
      </c>
      <c r="F3" s="58">
        <v>28</v>
      </c>
      <c r="G3" s="58">
        <v>23</v>
      </c>
      <c r="H3" s="59">
        <v>50</v>
      </c>
      <c r="I3" s="60">
        <v>175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138</v>
      </c>
      <c r="D4" s="58">
        <v>106</v>
      </c>
      <c r="E4" s="58">
        <v>187</v>
      </c>
      <c r="F4" s="58">
        <v>53</v>
      </c>
      <c r="G4" s="58">
        <v>86</v>
      </c>
      <c r="H4" s="59">
        <v>102</v>
      </c>
      <c r="I4" s="60">
        <v>672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13</v>
      </c>
      <c r="D5" s="58">
        <v>17</v>
      </c>
      <c r="E5" s="58">
        <v>9</v>
      </c>
      <c r="F5" s="58">
        <v>3</v>
      </c>
      <c r="G5" s="58">
        <v>7</v>
      </c>
      <c r="H5" s="59">
        <v>11</v>
      </c>
      <c r="I5" s="60">
        <v>60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9</v>
      </c>
      <c r="E6" s="67">
        <v>9</v>
      </c>
      <c r="F6" s="67">
        <v>10</v>
      </c>
      <c r="G6" s="67">
        <v>7</v>
      </c>
      <c r="H6" s="68">
        <v>7</v>
      </c>
      <c r="I6" s="69">
        <v>50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3.1446540880503145E-2</v>
      </c>
      <c r="D7" s="73">
        <f t="shared" si="0"/>
        <v>2.1739130434782608E-2</v>
      </c>
      <c r="E7" s="73">
        <f t="shared" si="0"/>
        <v>0</v>
      </c>
      <c r="F7" s="73">
        <f t="shared" si="0"/>
        <v>1.2345679012345678E-2</v>
      </c>
      <c r="G7" s="73">
        <f t="shared" si="0"/>
        <v>9.1743119266055051E-3</v>
      </c>
      <c r="H7" s="73">
        <f t="shared" si="0"/>
        <v>0</v>
      </c>
      <c r="I7" s="73">
        <f t="shared" si="0"/>
        <v>1.1806375442739079E-2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6.3694270793348551E-3</v>
      </c>
      <c r="AB7" s="73">
        <f t="shared" si="1"/>
        <v>1.1806375347077847E-2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92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</v>
      </c>
      <c r="D12" s="112">
        <v>2</v>
      </c>
      <c r="E12" s="112"/>
      <c r="F12" s="112">
        <v>1</v>
      </c>
      <c r="G12" s="112">
        <v>1</v>
      </c>
      <c r="H12" s="113"/>
      <c r="I12" s="261">
        <v>8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5.3078558994457126E-3</v>
      </c>
      <c r="AB12" s="120">
        <v>9.445100324228406E-3</v>
      </c>
      <c r="AC12" s="316">
        <v>1.6867248807102442E-2</v>
      </c>
      <c r="AD12" s="399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/>
      <c r="F13" s="163"/>
      <c r="G13" s="163"/>
      <c r="H13" s="164"/>
      <c r="I13" s="270">
        <v>2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1.0615711798891425E-3</v>
      </c>
      <c r="AB13" s="171">
        <v>2.3612750228494406E-3</v>
      </c>
      <c r="AC13" s="340">
        <v>7.1598752401769161E-3</v>
      </c>
      <c r="AD13" s="400"/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>
        <v>2</v>
      </c>
      <c r="E14" s="129">
        <v>3</v>
      </c>
      <c r="F14" s="129">
        <v>1</v>
      </c>
      <c r="G14" s="129"/>
      <c r="H14" s="130">
        <v>1</v>
      </c>
      <c r="I14" s="278">
        <v>8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8.4925694391131401E-3</v>
      </c>
      <c r="AB14" s="137">
        <v>9.4451000913977623E-3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3</v>
      </c>
      <c r="D16" s="112">
        <v>4</v>
      </c>
      <c r="E16" s="112">
        <v>4</v>
      </c>
      <c r="F16" s="112">
        <v>2</v>
      </c>
      <c r="G16" s="112">
        <v>2</v>
      </c>
      <c r="H16" s="113">
        <v>6</v>
      </c>
      <c r="I16" s="261">
        <v>21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0.13569371402263641</v>
      </c>
      <c r="AB16" s="120">
        <v>0.10650383681058884</v>
      </c>
      <c r="AC16" s="316">
        <v>7.1087896823883057E-2</v>
      </c>
      <c r="AD16" s="285" t="s">
        <v>327</v>
      </c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1</v>
      </c>
      <c r="E17" s="144">
        <v>3</v>
      </c>
      <c r="F17" s="144">
        <v>2</v>
      </c>
      <c r="G17" s="144">
        <v>3</v>
      </c>
      <c r="H17" s="145">
        <v>3</v>
      </c>
      <c r="I17" s="289">
        <v>15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2.229299396276474E-2</v>
      </c>
      <c r="AB17" s="152">
        <v>1.7709562554955482E-2</v>
      </c>
      <c r="AC17" s="319">
        <v>1.4240331947803497E-2</v>
      </c>
      <c r="AD17" s="294" t="s">
        <v>286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5</v>
      </c>
      <c r="D19" s="112">
        <v>8</v>
      </c>
      <c r="E19" s="112">
        <v>5</v>
      </c>
      <c r="F19" s="112">
        <v>2</v>
      </c>
      <c r="G19" s="112">
        <v>4</v>
      </c>
      <c r="H19" s="113">
        <v>1</v>
      </c>
      <c r="I19" s="261">
        <v>25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5.0955414772033691E-2</v>
      </c>
      <c r="AB19" s="299">
        <v>2.9515938833355904E-2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>
        <v>2</v>
      </c>
      <c r="F20" s="112"/>
      <c r="G20" s="112"/>
      <c r="H20" s="113">
        <v>1</v>
      </c>
      <c r="I20" s="261">
        <v>4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9.5541402697563171E-3</v>
      </c>
      <c r="AB20" s="120">
        <v>4.7225500456988811E-3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3</v>
      </c>
      <c r="I21" s="261">
        <v>3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3.0927835032343864E-2</v>
      </c>
      <c r="AB21" s="120">
        <v>1.2765957042574883E-2</v>
      </c>
      <c r="AC21" s="316">
        <v>8.6046671494841576E-3</v>
      </c>
      <c r="AD21" s="300" t="s">
        <v>328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2</v>
      </c>
      <c r="F25" s="112"/>
      <c r="G25" s="112">
        <v>1</v>
      </c>
      <c r="H25" s="113">
        <v>1</v>
      </c>
      <c r="I25" s="261">
        <v>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2.4397384375333786E-2</v>
      </c>
      <c r="AB25" s="120">
        <v>1.6378942877054214E-2</v>
      </c>
      <c r="AC25" s="316">
        <v>1.1891072615981102E-2</v>
      </c>
      <c r="AD25" s="285" t="s">
        <v>329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>
        <v>1</v>
      </c>
      <c r="G27" s="112">
        <v>4</v>
      </c>
      <c r="H27" s="113">
        <v>1</v>
      </c>
      <c r="I27" s="261">
        <v>7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7.8313253819942474E-2</v>
      </c>
      <c r="AB27" s="120">
        <v>3.9999999105930328E-2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9</v>
      </c>
      <c r="E28" s="112">
        <v>2</v>
      </c>
      <c r="F28" s="112">
        <v>1</v>
      </c>
      <c r="G28" s="112">
        <v>4</v>
      </c>
      <c r="H28" s="113">
        <v>11</v>
      </c>
      <c r="I28" s="261">
        <v>30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0.10843373648822308</v>
      </c>
      <c r="AB28" s="120">
        <v>0.17142856772989035</v>
      </c>
      <c r="AC28" s="316">
        <v>0.27140769502148032</v>
      </c>
      <c r="AD28" s="401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/>
      <c r="F30" s="129"/>
      <c r="G30" s="129">
        <v>1</v>
      </c>
      <c r="H30" s="130"/>
      <c r="I30" s="278">
        <v>2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5.55555559694767E-2</v>
      </c>
      <c r="AB30" s="137">
        <v>3.9999999105930328E-2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0.1111111119389534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2</v>
      </c>
      <c r="D32" s="144"/>
      <c r="E32" s="144"/>
      <c r="F32" s="144"/>
      <c r="G32" s="144"/>
      <c r="H32" s="145"/>
      <c r="I32" s="289">
        <v>2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7.4074074625968933E-2</v>
      </c>
      <c r="AB32" s="152">
        <v>9.9999997764825821E-3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24</v>
      </c>
      <c r="D33" s="178">
        <v>28</v>
      </c>
      <c r="E33" s="178">
        <v>21</v>
      </c>
      <c r="F33" s="178">
        <v>10</v>
      </c>
      <c r="G33" s="178">
        <v>20</v>
      </c>
      <c r="H33" s="179">
        <v>28</v>
      </c>
      <c r="I33" s="323">
        <v>131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0.25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6.1692610383033752E-2</v>
      </c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0.33995434641838074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7.3899701237678528E-2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2.488987922668457</v>
      </c>
      <c r="D40" s="375">
        <v>2.4801204204559326</v>
      </c>
      <c r="E40" s="375">
        <v>1.7832862138748169</v>
      </c>
      <c r="F40" s="375">
        <v>1.5487244129180908</v>
      </c>
      <c r="G40" s="375">
        <v>2.3835506439208984</v>
      </c>
      <c r="H40" s="376">
        <v>1.8394132852554321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2.5510323047637939</v>
      </c>
      <c r="AB40" s="381">
        <v>2.0871319770812988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1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330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331</v>
      </c>
    </row>
    <row r="3" spans="1:33" s="62" customFormat="1" ht="12.75">
      <c r="A3" s="45"/>
      <c r="B3" s="56" t="s">
        <v>233</v>
      </c>
      <c r="C3" s="57">
        <v>83</v>
      </c>
      <c r="D3" s="58">
        <v>83</v>
      </c>
      <c r="E3" s="58">
        <v>62</v>
      </c>
      <c r="F3" s="58">
        <v>101</v>
      </c>
      <c r="G3" s="58">
        <v>76</v>
      </c>
      <c r="H3" s="59">
        <v>137</v>
      </c>
      <c r="I3" s="60">
        <v>542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453</v>
      </c>
      <c r="D4" s="58">
        <v>286</v>
      </c>
      <c r="E4" s="58">
        <v>457</v>
      </c>
      <c r="F4" s="58">
        <v>290</v>
      </c>
      <c r="G4" s="58">
        <v>392</v>
      </c>
      <c r="H4" s="59">
        <v>85</v>
      </c>
      <c r="I4" s="60">
        <v>1963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40</v>
      </c>
      <c r="D5" s="58">
        <v>18</v>
      </c>
      <c r="E5" s="58">
        <v>38</v>
      </c>
      <c r="F5" s="58">
        <v>21</v>
      </c>
      <c r="G5" s="58">
        <v>13</v>
      </c>
      <c r="H5" s="59">
        <v>2</v>
      </c>
      <c r="I5" s="60">
        <v>132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18</v>
      </c>
      <c r="D6" s="67">
        <v>15</v>
      </c>
      <c r="E6" s="67">
        <v>23</v>
      </c>
      <c r="F6" s="67">
        <v>14</v>
      </c>
      <c r="G6" s="67">
        <v>20</v>
      </c>
      <c r="H6" s="68">
        <v>8</v>
      </c>
      <c r="I6" s="69">
        <v>98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1.8656716417910446E-2</v>
      </c>
      <c r="D7" s="73">
        <f t="shared" si="0"/>
        <v>1.3550135501355014E-2</v>
      </c>
      <c r="E7" s="73">
        <f t="shared" si="0"/>
        <v>2.119460500963391E-2</v>
      </c>
      <c r="F7" s="73">
        <f t="shared" si="0"/>
        <v>1.5345268542199489E-2</v>
      </c>
      <c r="G7" s="73">
        <f t="shared" si="0"/>
        <v>2.3504273504273504E-2</v>
      </c>
      <c r="H7" s="73">
        <f t="shared" si="0"/>
        <v>9.0090090090090089E-3</v>
      </c>
      <c r="I7" s="73">
        <f t="shared" si="0"/>
        <v>1.7964071856287425E-2</v>
      </c>
      <c r="J7" s="73">
        <f t="shared" ref="J7:AB7" si="1">SUM(J11:J13)</f>
        <v>0</v>
      </c>
      <c r="K7" s="73">
        <f t="shared" si="1"/>
        <v>5.1851851865649223E-2</v>
      </c>
      <c r="L7" s="73">
        <f t="shared" si="1"/>
        <v>1.291512930765748E-2</v>
      </c>
      <c r="M7" s="73">
        <f t="shared" si="1"/>
        <v>5.2336449036374688E-2</v>
      </c>
      <c r="N7" s="73">
        <f t="shared" si="1"/>
        <v>2.1069691749289632E-2</v>
      </c>
      <c r="O7" s="73">
        <f t="shared" si="1"/>
        <v>4.6052631223574281E-2</v>
      </c>
      <c r="P7" s="73">
        <f t="shared" si="1"/>
        <v>5.2473763353191316E-2</v>
      </c>
      <c r="Q7" s="73">
        <f t="shared" si="1"/>
        <v>3.4246574621647596E-2</v>
      </c>
      <c r="R7" s="73">
        <f t="shared" si="1"/>
        <v>3.7574721733108163E-2</v>
      </c>
      <c r="S7" s="73">
        <f t="shared" si="1"/>
        <v>2.1857923071365803E-2</v>
      </c>
      <c r="T7" s="73">
        <f t="shared" si="1"/>
        <v>9.2059837770648301E-3</v>
      </c>
      <c r="U7" s="73">
        <f t="shared" si="1"/>
        <v>1.391118235187605E-2</v>
      </c>
      <c r="V7" s="73">
        <f t="shared" si="1"/>
        <v>0</v>
      </c>
      <c r="W7" s="73">
        <f t="shared" si="1"/>
        <v>6.5806793863885105E-3</v>
      </c>
      <c r="X7" s="73">
        <f t="shared" si="1"/>
        <v>9.4030176987871528E-3</v>
      </c>
      <c r="Y7" s="73">
        <f t="shared" si="1"/>
        <v>6.0072945489082485E-3</v>
      </c>
      <c r="Z7" s="73">
        <f t="shared" si="1"/>
        <v>1.0317157313693315E-2</v>
      </c>
      <c r="AA7" s="73">
        <f t="shared" si="1"/>
        <v>1.1632571113295853E-2</v>
      </c>
      <c r="AB7" s="73">
        <f t="shared" si="1"/>
        <v>1.7964071594178677E-2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>
        <v>1.4814814552664757E-2</v>
      </c>
      <c r="L11" s="101">
        <v>1.8450184725224972E-3</v>
      </c>
      <c r="M11" s="101">
        <v>1.3084111735224724E-2</v>
      </c>
      <c r="N11" s="101">
        <v>8.103727363049984E-3</v>
      </c>
      <c r="O11" s="102">
        <v>1.809210516512394E-2</v>
      </c>
      <c r="P11" s="102">
        <v>1.0494752787053585E-2</v>
      </c>
      <c r="Q11" s="102">
        <v>6.8493150174617767E-3</v>
      </c>
      <c r="R11" s="102">
        <v>8.5397092625498772E-3</v>
      </c>
      <c r="S11" s="103">
        <v>7.8064012341201305E-3</v>
      </c>
      <c r="T11" s="255">
        <v>2.3014959879219532E-3</v>
      </c>
      <c r="U11" s="256">
        <v>4.2803636752068996E-3</v>
      </c>
      <c r="V11" s="101"/>
      <c r="W11" s="102">
        <v>1.3161358656361699E-3</v>
      </c>
      <c r="X11" s="102"/>
      <c r="Y11" s="102">
        <v>4.2909246985800564E-4</v>
      </c>
      <c r="Z11" s="102">
        <v>1.9105846295133233E-3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3</v>
      </c>
      <c r="E12" s="112">
        <v>10</v>
      </c>
      <c r="F12" s="112">
        <v>6</v>
      </c>
      <c r="G12" s="112">
        <v>8</v>
      </c>
      <c r="H12" s="113">
        <v>2</v>
      </c>
      <c r="I12" s="261">
        <v>35</v>
      </c>
      <c r="J12" s="262"/>
      <c r="K12" s="115">
        <v>3.1481481622904539E-2</v>
      </c>
      <c r="L12" s="115">
        <v>1.1070110835134983E-2</v>
      </c>
      <c r="M12" s="115">
        <v>3.7383178365416825E-2</v>
      </c>
      <c r="N12" s="115">
        <v>1.2965964386239648E-2</v>
      </c>
      <c r="O12" s="116">
        <v>2.6315789204090834E-2</v>
      </c>
      <c r="P12" s="116">
        <v>4.0479760151356459E-2</v>
      </c>
      <c r="Q12" s="116">
        <v>2.739725960418582E-2</v>
      </c>
      <c r="R12" s="116">
        <v>2.7327070594765246E-2</v>
      </c>
      <c r="S12" s="117">
        <v>1.1709601560141891E-2</v>
      </c>
      <c r="T12" s="263">
        <v>6.3291137921623886E-3</v>
      </c>
      <c r="U12" s="264">
        <v>7.4906368390657008E-3</v>
      </c>
      <c r="V12" s="115"/>
      <c r="W12" s="116">
        <v>4.7380891628563404E-3</v>
      </c>
      <c r="X12" s="116">
        <v>8.3096435992047191E-3</v>
      </c>
      <c r="Y12" s="265">
        <v>5.5782020790502429E-3</v>
      </c>
      <c r="Z12" s="116">
        <v>8.0244557466357946E-3</v>
      </c>
      <c r="AA12" s="117">
        <v>1.0830324841663241E-2</v>
      </c>
      <c r="AB12" s="120">
        <v>1.397205563262105E-2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4</v>
      </c>
      <c r="D13" s="163">
        <v>2</v>
      </c>
      <c r="E13" s="163">
        <v>1</v>
      </c>
      <c r="F13" s="163"/>
      <c r="G13" s="163">
        <v>3</v>
      </c>
      <c r="H13" s="164"/>
      <c r="I13" s="270">
        <v>10</v>
      </c>
      <c r="J13" s="271"/>
      <c r="K13" s="166">
        <v>5.5555556900799274E-3</v>
      </c>
      <c r="L13" s="166"/>
      <c r="M13" s="166">
        <v>1.8691589357331395E-3</v>
      </c>
      <c r="N13" s="166"/>
      <c r="O13" s="167">
        <v>1.6447368543595076E-3</v>
      </c>
      <c r="P13" s="167">
        <v>1.4992504147812724E-3</v>
      </c>
      <c r="Q13" s="167"/>
      <c r="R13" s="167">
        <v>1.7079418757930398E-3</v>
      </c>
      <c r="S13" s="168">
        <v>2.3419202771037817E-3</v>
      </c>
      <c r="T13" s="272">
        <v>5.753739969804883E-4</v>
      </c>
      <c r="U13" s="273">
        <v>2.1401818376034498E-3</v>
      </c>
      <c r="V13" s="166"/>
      <c r="W13" s="167">
        <v>5.2645435789600015E-4</v>
      </c>
      <c r="X13" s="167">
        <v>1.0933740995824337E-3</v>
      </c>
      <c r="Y13" s="167"/>
      <c r="Z13" s="167">
        <v>3.8211693754419684E-4</v>
      </c>
      <c r="AA13" s="168">
        <v>8.0224627163261175E-4</v>
      </c>
      <c r="AB13" s="171">
        <v>3.9920159615576267E-3</v>
      </c>
      <c r="AC13" s="340">
        <v>7.1598752401769161E-3</v>
      </c>
      <c r="AD13" s="402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>
        <v>1.4517506584525108E-2</v>
      </c>
      <c r="S14" s="134">
        <v>7.0257610641419888E-3</v>
      </c>
      <c r="T14" s="280">
        <v>1.4384349342435598E-3</v>
      </c>
      <c r="U14" s="281"/>
      <c r="V14" s="132"/>
      <c r="W14" s="133"/>
      <c r="X14" s="133"/>
      <c r="Y14" s="133"/>
      <c r="Z14" s="133">
        <v>3.8211693754419684E-4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3</v>
      </c>
      <c r="E15" s="112">
        <v>1</v>
      </c>
      <c r="F15" s="112">
        <v>1</v>
      </c>
      <c r="G15" s="112"/>
      <c r="H15" s="113">
        <v>3</v>
      </c>
      <c r="I15" s="261">
        <v>8</v>
      </c>
      <c r="J15" s="262"/>
      <c r="K15" s="115">
        <v>6.3829787075519562E-2</v>
      </c>
      <c r="L15" s="115">
        <v>0.12056737393140793</v>
      </c>
      <c r="M15" s="115">
        <v>0.11612903326749802</v>
      </c>
      <c r="N15" s="115">
        <v>6.5789476037025452E-2</v>
      </c>
      <c r="O15" s="116">
        <v>6.7307695746421814E-2</v>
      </c>
      <c r="P15" s="116">
        <v>4.5045044273138046E-2</v>
      </c>
      <c r="Q15" s="116">
        <v>4.3062202632427216E-2</v>
      </c>
      <c r="R15" s="116">
        <v>2.9255319386720657E-2</v>
      </c>
      <c r="S15" s="117">
        <v>1.6620498150587082E-2</v>
      </c>
      <c r="T15" s="263">
        <v>1.0840108618140221E-2</v>
      </c>
      <c r="U15" s="264">
        <v>1.0309278033673763E-2</v>
      </c>
      <c r="V15" s="115"/>
      <c r="W15" s="116">
        <v>7.2289155796170235E-3</v>
      </c>
      <c r="X15" s="116">
        <v>1.2500000186264515E-2</v>
      </c>
      <c r="Y15" s="116">
        <v>1.0309278033673763E-2</v>
      </c>
      <c r="Z15" s="116">
        <v>2.1442495286464691E-2</v>
      </c>
      <c r="AA15" s="117">
        <v>1.7964072525501251E-2</v>
      </c>
      <c r="AB15" s="120">
        <v>1.4760147780179977E-2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13</v>
      </c>
      <c r="D16" s="112">
        <v>6</v>
      </c>
      <c r="E16" s="112">
        <v>5</v>
      </c>
      <c r="F16" s="112">
        <v>11</v>
      </c>
      <c r="G16" s="112">
        <v>7</v>
      </c>
      <c r="H16" s="113">
        <v>19</v>
      </c>
      <c r="I16" s="261">
        <v>61</v>
      </c>
      <c r="J16" s="262"/>
      <c r="K16" s="115">
        <v>5.6737586855888367E-2</v>
      </c>
      <c r="L16" s="115">
        <v>9.2198580503463745E-2</v>
      </c>
      <c r="M16" s="115">
        <v>0.14838708937168121</v>
      </c>
      <c r="N16" s="115">
        <v>6.5789476037025452E-2</v>
      </c>
      <c r="O16" s="116">
        <v>8.6538463830947876E-2</v>
      </c>
      <c r="P16" s="116">
        <v>3.6036036908626556E-2</v>
      </c>
      <c r="Q16" s="116">
        <v>3.3492822200059891E-2</v>
      </c>
      <c r="R16" s="116">
        <v>3.4574467688798904E-2</v>
      </c>
      <c r="S16" s="117">
        <v>2.2160664200782776E-2</v>
      </c>
      <c r="T16" s="263">
        <v>1.8970189616084099E-2</v>
      </c>
      <c r="U16" s="264">
        <v>5.1546391099691391E-2</v>
      </c>
      <c r="V16" s="115"/>
      <c r="W16" s="116">
        <v>4.936658963561058E-2</v>
      </c>
      <c r="X16" s="116">
        <v>6.6659189760684967E-2</v>
      </c>
      <c r="Y16" s="116">
        <v>8.0281563103199005E-2</v>
      </c>
      <c r="Z16" s="116">
        <v>0.11331795156002045</v>
      </c>
      <c r="AA16" s="117">
        <v>9.3517966568470001E-2</v>
      </c>
      <c r="AB16" s="120">
        <v>0.10053083300590515</v>
      </c>
      <c r="AC16" s="316">
        <v>7.1087896823883057E-2</v>
      </c>
      <c r="AD16" s="285" t="s">
        <v>332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/>
      <c r="E17" s="144">
        <v>3</v>
      </c>
      <c r="F17" s="144">
        <v>7</v>
      </c>
      <c r="G17" s="144">
        <v>2</v>
      </c>
      <c r="H17" s="145">
        <v>1</v>
      </c>
      <c r="I17" s="289">
        <v>15</v>
      </c>
      <c r="J17" s="290"/>
      <c r="K17" s="147">
        <v>7.4074072763323784E-3</v>
      </c>
      <c r="L17" s="147">
        <v>3.6900369450449944E-3</v>
      </c>
      <c r="M17" s="147">
        <v>1.8691588193178177E-2</v>
      </c>
      <c r="N17" s="147">
        <v>4.8622367903590202E-3</v>
      </c>
      <c r="O17" s="148">
        <v>9.8684206604957581E-3</v>
      </c>
      <c r="P17" s="148">
        <v>8.9955022558569908E-3</v>
      </c>
      <c r="Q17" s="148">
        <v>1.5068492852151394E-2</v>
      </c>
      <c r="R17" s="148">
        <v>2.2203244268894196E-2</v>
      </c>
      <c r="S17" s="149">
        <v>1.2490241788327694E-2</v>
      </c>
      <c r="T17" s="291">
        <v>4.3153050355613232E-3</v>
      </c>
      <c r="U17" s="292">
        <v>7.2231139056384563E-3</v>
      </c>
      <c r="V17" s="147"/>
      <c r="W17" s="148">
        <v>2.3690445814281702E-3</v>
      </c>
      <c r="X17" s="148">
        <v>2.1867481991648674E-3</v>
      </c>
      <c r="Y17" s="148">
        <v>1.1370950378477573E-2</v>
      </c>
      <c r="Z17" s="148">
        <v>6.1138710007071495E-3</v>
      </c>
      <c r="AA17" s="149">
        <v>8.4235863760113716E-3</v>
      </c>
      <c r="AB17" s="152">
        <v>5.9880241751670837E-3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>
        <v>2</v>
      </c>
      <c r="D18" s="129"/>
      <c r="E18" s="129"/>
      <c r="F18" s="129"/>
      <c r="G18" s="129"/>
      <c r="H18" s="130"/>
      <c r="I18" s="278">
        <v>2</v>
      </c>
      <c r="J18" s="158"/>
      <c r="K18" s="132">
        <v>1.666666753590107E-2</v>
      </c>
      <c r="L18" s="132">
        <v>7.3800738900899887E-3</v>
      </c>
      <c r="M18" s="132">
        <v>7.4766357429325581E-3</v>
      </c>
      <c r="N18" s="132">
        <v>4.8622367903590202E-3</v>
      </c>
      <c r="O18" s="133">
        <v>8.2236845046281815E-3</v>
      </c>
      <c r="P18" s="133">
        <v>1.4992504147812724E-3</v>
      </c>
      <c r="Q18" s="133">
        <v>2.7397261001169682E-3</v>
      </c>
      <c r="R18" s="133">
        <v>8.539709378965199E-4</v>
      </c>
      <c r="S18" s="134">
        <v>4.6838405542075634E-3</v>
      </c>
      <c r="T18" s="280">
        <v>5.753739969804883E-4</v>
      </c>
      <c r="U18" s="281">
        <v>4.2803636752068996E-3</v>
      </c>
      <c r="V18" s="132"/>
      <c r="W18" s="133"/>
      <c r="X18" s="133"/>
      <c r="Y18" s="133">
        <v>1.0727312183007598E-3</v>
      </c>
      <c r="Z18" s="133">
        <v>2.674818504601717E-3</v>
      </c>
      <c r="AA18" s="134"/>
      <c r="AB18" s="137">
        <v>7.9840316902846098E-4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11</v>
      </c>
      <c r="D19" s="112">
        <v>6</v>
      </c>
      <c r="E19" s="112">
        <v>13</v>
      </c>
      <c r="F19" s="112">
        <v>11</v>
      </c>
      <c r="G19" s="112">
        <v>15</v>
      </c>
      <c r="H19" s="113">
        <v>1</v>
      </c>
      <c r="I19" s="261">
        <v>57</v>
      </c>
      <c r="J19" s="181"/>
      <c r="K19" s="115">
        <v>3.1481482088565826E-2</v>
      </c>
      <c r="L19" s="115">
        <v>1.8450183793902397E-2</v>
      </c>
      <c r="M19" s="115">
        <v>3.5514019429683685E-2</v>
      </c>
      <c r="N19" s="115">
        <v>1.7828201875090599E-2</v>
      </c>
      <c r="O19" s="116">
        <v>8.2236845046281815E-3</v>
      </c>
      <c r="P19" s="116">
        <v>3.4482758492231369E-2</v>
      </c>
      <c r="Q19" s="116">
        <v>1.6438355669379234E-2</v>
      </c>
      <c r="R19" s="116">
        <v>3.3304866403341293E-2</v>
      </c>
      <c r="S19" s="117">
        <v>3.434816375374794E-2</v>
      </c>
      <c r="T19" s="263">
        <v>1.4096662402153015E-2</v>
      </c>
      <c r="U19" s="264">
        <v>1.4713750220835209E-2</v>
      </c>
      <c r="V19" s="115"/>
      <c r="W19" s="116">
        <v>1.3161358656361699E-3</v>
      </c>
      <c r="X19" s="116">
        <v>1.9680734258145094E-3</v>
      </c>
      <c r="Y19" s="116">
        <v>1.0083672590553761E-2</v>
      </c>
      <c r="Z19" s="116">
        <v>1.7577378079295158E-2</v>
      </c>
      <c r="AA19" s="117">
        <v>2.0056156441569328E-2</v>
      </c>
      <c r="AB19" s="120">
        <v>2.2754490375518799E-2</v>
      </c>
      <c r="AC19" s="316">
        <v>1.2731382623314857E-2</v>
      </c>
      <c r="AD19" s="285" t="s">
        <v>333</v>
      </c>
      <c r="AE19"/>
      <c r="AF19"/>
      <c r="AG19"/>
    </row>
    <row r="20" spans="1:33">
      <c r="A20" s="123"/>
      <c r="B20" s="284" t="s">
        <v>223</v>
      </c>
      <c r="C20" s="260">
        <v>5</v>
      </c>
      <c r="D20" s="112">
        <v>7</v>
      </c>
      <c r="E20" s="112">
        <v>7</v>
      </c>
      <c r="F20" s="112">
        <v>4</v>
      </c>
      <c r="G20" s="112">
        <v>2</v>
      </c>
      <c r="H20" s="113">
        <v>1</v>
      </c>
      <c r="I20" s="261">
        <v>26</v>
      </c>
      <c r="J20" s="181"/>
      <c r="K20" s="295">
        <v>2.222222276031971E-2</v>
      </c>
      <c r="L20" s="295">
        <v>1.1070110835134983E-2</v>
      </c>
      <c r="M20" s="295">
        <v>1.4953271485865116E-2</v>
      </c>
      <c r="N20" s="295">
        <v>9.7244735807180405E-3</v>
      </c>
      <c r="O20" s="296">
        <v>1.315789483487606E-2</v>
      </c>
      <c r="P20" s="296">
        <v>1.1994003318250179E-2</v>
      </c>
      <c r="Q20" s="296">
        <v>1.6438355669379234E-2</v>
      </c>
      <c r="R20" s="296">
        <v>1.964133232831955E-2</v>
      </c>
      <c r="S20" s="297">
        <v>9.3676811084151268E-3</v>
      </c>
      <c r="T20" s="263">
        <v>4.3153050355613232E-3</v>
      </c>
      <c r="U20" s="298">
        <v>6.1530228704214096E-3</v>
      </c>
      <c r="V20" s="295"/>
      <c r="W20" s="296">
        <v>2.1058174315840006E-3</v>
      </c>
      <c r="X20" s="296">
        <v>1.1808441020548344E-2</v>
      </c>
      <c r="Y20" s="296">
        <v>6.8654795177280903E-3</v>
      </c>
      <c r="Z20" s="296">
        <v>1.4138326048851013E-2</v>
      </c>
      <c r="AA20" s="297">
        <v>1.0830325074493885E-2</v>
      </c>
      <c r="AB20" s="120">
        <v>1.0379241779446602E-2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5</v>
      </c>
      <c r="F21" s="112">
        <v>2</v>
      </c>
      <c r="G21" s="112">
        <v>4</v>
      </c>
      <c r="H21" s="113"/>
      <c r="I21" s="261">
        <v>11</v>
      </c>
      <c r="J21" s="181"/>
      <c r="K21" s="295">
        <v>4.2553190141916275E-2</v>
      </c>
      <c r="L21" s="295">
        <v>1.4184396713972092E-2</v>
      </c>
      <c r="M21" s="295">
        <v>2.5806451216340065E-2</v>
      </c>
      <c r="N21" s="295"/>
      <c r="O21" s="296">
        <v>9.6153849735856056E-3</v>
      </c>
      <c r="P21" s="296">
        <v>4.5045046135783195E-3</v>
      </c>
      <c r="Q21" s="296"/>
      <c r="R21" s="296"/>
      <c r="S21" s="297">
        <v>2.770083025097847E-3</v>
      </c>
      <c r="T21" s="263">
        <v>2.7100271545350552E-3</v>
      </c>
      <c r="U21" s="298">
        <v>1.0309278033673763E-2</v>
      </c>
      <c r="V21" s="295"/>
      <c r="W21" s="296"/>
      <c r="X21" s="296">
        <v>1.4598540030419827E-2</v>
      </c>
      <c r="Y21" s="296">
        <v>3.3967390656471252E-2</v>
      </c>
      <c r="Z21" s="296">
        <v>1.705426350235939E-2</v>
      </c>
      <c r="AA21" s="297">
        <v>4.5523522421717644E-3</v>
      </c>
      <c r="AB21" s="120">
        <v>1.6320474445819855E-2</v>
      </c>
      <c r="AC21" s="316">
        <v>8.6046671494841576E-3</v>
      </c>
      <c r="AD21" s="300" t="s">
        <v>334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7.4468085542321205E-2</v>
      </c>
      <c r="L22" s="295">
        <v>4.5454546809196472E-2</v>
      </c>
      <c r="M22" s="295">
        <v>0.13333333656191826</v>
      </c>
      <c r="N22" s="295">
        <v>1.0526316240429878E-2</v>
      </c>
      <c r="O22" s="296">
        <v>2.4390242993831635E-2</v>
      </c>
      <c r="P22" s="296">
        <v>7.5471699237823486E-2</v>
      </c>
      <c r="Q22" s="296">
        <v>2.380952425301075E-2</v>
      </c>
      <c r="R22" s="296">
        <v>6.7164179868996143E-2</v>
      </c>
      <c r="S22" s="297">
        <v>7.1428574621677399E-2</v>
      </c>
      <c r="T22" s="263"/>
      <c r="U22" s="298">
        <v>6.2827223911881447E-2</v>
      </c>
      <c r="V22" s="295"/>
      <c r="W22" s="296"/>
      <c r="X22" s="296">
        <v>1.4634146355092525E-2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0.30000001192092896</v>
      </c>
      <c r="L23" s="303"/>
      <c r="M23" s="303">
        <v>0.125</v>
      </c>
      <c r="N23" s="303"/>
      <c r="O23" s="304"/>
      <c r="P23" s="304"/>
      <c r="Q23" s="304">
        <v>8.3333335816860199E-2</v>
      </c>
      <c r="R23" s="304">
        <v>3.9999999105930328E-2</v>
      </c>
      <c r="S23" s="305">
        <v>0.125</v>
      </c>
      <c r="T23" s="291">
        <v>4.2105264961719513E-2</v>
      </c>
      <c r="U23" s="306">
        <v>1.7241379246115685E-2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>
        <v>4.999999888241291E-3</v>
      </c>
      <c r="N24" s="307">
        <v>4.048583097755909E-3</v>
      </c>
      <c r="O24" s="308"/>
      <c r="P24" s="308"/>
      <c r="Q24" s="308"/>
      <c r="R24" s="308"/>
      <c r="S24" s="309"/>
      <c r="T24" s="280">
        <v>2.421307610347867E-3</v>
      </c>
      <c r="U24" s="310"/>
      <c r="V24" s="307"/>
      <c r="W24" s="308">
        <v>1.5974440611898899E-3</v>
      </c>
      <c r="X24" s="308"/>
      <c r="Y24" s="308"/>
      <c r="Z24" s="308">
        <v>1.5503875911235809E-3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>
        <v>2</v>
      </c>
      <c r="E25" s="112"/>
      <c r="F25" s="112">
        <v>4</v>
      </c>
      <c r="G25" s="112">
        <v>1</v>
      </c>
      <c r="H25" s="113">
        <v>1</v>
      </c>
      <c r="I25" s="261">
        <v>10</v>
      </c>
      <c r="J25" s="181"/>
      <c r="K25" s="295">
        <v>1.4184396713972092E-2</v>
      </c>
      <c r="L25" s="295">
        <v>2.8368793427944183E-2</v>
      </c>
      <c r="M25" s="295">
        <v>3.2258063554763794E-2</v>
      </c>
      <c r="N25" s="295">
        <v>1.315789483487606E-2</v>
      </c>
      <c r="O25" s="296">
        <v>2.8846153989434242E-2</v>
      </c>
      <c r="P25" s="296">
        <v>2.2522522136569023E-2</v>
      </c>
      <c r="Q25" s="296">
        <v>2.3923445492982864E-2</v>
      </c>
      <c r="R25" s="296">
        <v>7.9787233844399452E-3</v>
      </c>
      <c r="S25" s="297">
        <v>1.3850415125489235E-2</v>
      </c>
      <c r="T25" s="263">
        <v>1.8970189616084099E-2</v>
      </c>
      <c r="U25" s="298">
        <v>3.35051529109478E-2</v>
      </c>
      <c r="V25" s="295"/>
      <c r="W25" s="296">
        <v>5.2386741153895855E-3</v>
      </c>
      <c r="X25" s="296">
        <v>5.5458256974816322E-3</v>
      </c>
      <c r="Y25" s="296">
        <v>1.4205663464963436E-2</v>
      </c>
      <c r="Z25" s="296">
        <v>9.5928255468606949E-3</v>
      </c>
      <c r="AA25" s="297">
        <v>2.1241163834929466E-2</v>
      </c>
      <c r="AB25" s="120">
        <v>1.343744620680809E-2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>
        <v>3.4482758492231369E-3</v>
      </c>
      <c r="P26" s="296"/>
      <c r="Q26" s="296"/>
      <c r="R26" s="296">
        <v>1.9607844296842813E-3</v>
      </c>
      <c r="S26" s="297">
        <v>5.1413881592452526E-3</v>
      </c>
      <c r="T26" s="263">
        <v>2.421307610347867E-3</v>
      </c>
      <c r="U26" s="298">
        <v>1.7271157121285796E-3</v>
      </c>
      <c r="V26" s="295"/>
      <c r="W26" s="296">
        <v>1.5974440611898899E-3</v>
      </c>
      <c r="X26" s="296"/>
      <c r="Y26" s="296"/>
      <c r="Z26" s="296">
        <v>1.5503875911235809E-3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3</v>
      </c>
      <c r="D27" s="112">
        <v>3</v>
      </c>
      <c r="E27" s="112"/>
      <c r="F27" s="112">
        <v>3</v>
      </c>
      <c r="G27" s="112">
        <v>2</v>
      </c>
      <c r="H27" s="113">
        <v>2</v>
      </c>
      <c r="I27" s="261">
        <v>13</v>
      </c>
      <c r="J27"/>
      <c r="K27" s="295">
        <v>7.0921983569860458E-3</v>
      </c>
      <c r="L27" s="295">
        <v>1.4184396713972092E-2</v>
      </c>
      <c r="M27" s="295">
        <v>2.5806451216340065E-2</v>
      </c>
      <c r="N27" s="295">
        <v>0.10526315867900848</v>
      </c>
      <c r="O27" s="296">
        <v>2.4038461968302727E-2</v>
      </c>
      <c r="P27" s="296">
        <v>3.1531531363725662E-2</v>
      </c>
      <c r="Q27" s="296">
        <v>9.569377638399601E-3</v>
      </c>
      <c r="R27" s="296">
        <v>5.3191487677395344E-3</v>
      </c>
      <c r="S27" s="297">
        <v>1.1080332100391388E-2</v>
      </c>
      <c r="T27" s="263"/>
      <c r="U27" s="298">
        <v>1.2886597774922848E-2</v>
      </c>
      <c r="V27" s="295"/>
      <c r="W27" s="296">
        <v>2.4096386041492224E-3</v>
      </c>
      <c r="X27" s="296">
        <v>6.2500000931322575E-3</v>
      </c>
      <c r="Y27" s="296">
        <v>8.8659793138504028E-2</v>
      </c>
      <c r="Z27" s="296">
        <v>2.9239766299724579E-2</v>
      </c>
      <c r="AA27" s="297">
        <v>3.7924151867628098E-2</v>
      </c>
      <c r="AB27" s="120">
        <v>2.3985240608453751E-2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25</v>
      </c>
      <c r="D28" s="112">
        <v>37</v>
      </c>
      <c r="E28" s="112">
        <v>14</v>
      </c>
      <c r="F28" s="112">
        <v>30</v>
      </c>
      <c r="G28" s="112">
        <v>27</v>
      </c>
      <c r="H28" s="113">
        <v>28</v>
      </c>
      <c r="I28" s="261">
        <v>161</v>
      </c>
      <c r="J28"/>
      <c r="K28" s="295">
        <v>9.929078072309494E-2</v>
      </c>
      <c r="L28" s="295">
        <v>4.9645388498902321E-2</v>
      </c>
      <c r="M28" s="295">
        <v>3.8709676824510098E-2</v>
      </c>
      <c r="N28" s="295">
        <v>3.9473684504628181E-2</v>
      </c>
      <c r="O28" s="296">
        <v>4.8076923936605453E-2</v>
      </c>
      <c r="P28" s="296">
        <v>0.13963963836431503</v>
      </c>
      <c r="Q28" s="296">
        <v>0.11004784423857927</v>
      </c>
      <c r="R28" s="296">
        <v>0.11436169873923063</v>
      </c>
      <c r="S28" s="297">
        <v>6.9252075627446175E-2</v>
      </c>
      <c r="T28" s="263">
        <v>0.13821138488128781</v>
      </c>
      <c r="U28" s="298">
        <v>0.21649483893997967</v>
      </c>
      <c r="V28" s="295"/>
      <c r="W28" s="296">
        <v>0.26024095504544675</v>
      </c>
      <c r="X28" s="296">
        <v>0.33124999748542905</v>
      </c>
      <c r="Y28" s="296">
        <v>0.26185566745698452</v>
      </c>
      <c r="Z28" s="296">
        <v>0.24756335467100143</v>
      </c>
      <c r="AA28" s="297">
        <v>0.32335328799672425</v>
      </c>
      <c r="AB28" s="120">
        <v>0.29704796941950917</v>
      </c>
      <c r="AC28" s="316">
        <v>0.27140769502148032</v>
      </c>
      <c r="AD28" s="285" t="s">
        <v>335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>
        <v>2.222222276031971E-2</v>
      </c>
      <c r="N29" s="311"/>
      <c r="O29" s="312"/>
      <c r="P29" s="312">
        <v>9.4339624047279358E-3</v>
      </c>
      <c r="Q29" s="312"/>
      <c r="R29" s="312">
        <v>7.4626863934099674E-3</v>
      </c>
      <c r="S29" s="313"/>
      <c r="T29" s="272"/>
      <c r="U29" s="314"/>
      <c r="V29" s="311"/>
      <c r="W29" s="312">
        <v>4.7393366694450378E-3</v>
      </c>
      <c r="X29" s="312">
        <v>4.8780487850308418E-3</v>
      </c>
      <c r="Y29" s="312">
        <v>7.9681277275085449E-3</v>
      </c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/>
      <c r="F30" s="129"/>
      <c r="G30" s="129"/>
      <c r="H30" s="130"/>
      <c r="I30" s="278">
        <v>1</v>
      </c>
      <c r="J30"/>
      <c r="K30" s="307">
        <v>0.20000000298023224</v>
      </c>
      <c r="L30" s="307">
        <v>0.2222222238779068</v>
      </c>
      <c r="M30" s="307"/>
      <c r="N30" s="307">
        <v>8.3333335816860199E-2</v>
      </c>
      <c r="O30" s="308">
        <v>0.1666666716337204</v>
      </c>
      <c r="P30" s="308">
        <v>8.3333335816860199E-2</v>
      </c>
      <c r="Q30" s="308">
        <v>0.1666666716337204</v>
      </c>
      <c r="R30" s="308">
        <v>0.15999999642372131</v>
      </c>
      <c r="S30" s="309"/>
      <c r="T30" s="280">
        <v>2.1052632480859756E-2</v>
      </c>
      <c r="U30" s="310">
        <v>3.4482758492231369E-2</v>
      </c>
      <c r="V30" s="307"/>
      <c r="W30" s="308"/>
      <c r="X30" s="308">
        <v>2.8735632076859474E-2</v>
      </c>
      <c r="Y30" s="308">
        <v>3.0150754377245903E-2</v>
      </c>
      <c r="Z30" s="308">
        <v>3.9215687662363052E-2</v>
      </c>
      <c r="AA30" s="309"/>
      <c r="AB30" s="137">
        <v>1.0204081423580647E-2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>
        <v>3.9999999105930328E-2</v>
      </c>
      <c r="S31" s="297"/>
      <c r="T31" s="263"/>
      <c r="U31" s="298">
        <v>8.6206896230578423E-3</v>
      </c>
      <c r="V31" s="295"/>
      <c r="W31" s="296"/>
      <c r="X31" s="296">
        <v>5.7471264153718948E-3</v>
      </c>
      <c r="Y31" s="296"/>
      <c r="Z31" s="296"/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>
        <v>1</v>
      </c>
      <c r="G32" s="144"/>
      <c r="H32" s="145"/>
      <c r="I32" s="289">
        <v>1</v>
      </c>
      <c r="J32"/>
      <c r="K32" s="303">
        <v>7.5000002980232239E-2</v>
      </c>
      <c r="L32" s="303">
        <v>8.3333335816860199E-2</v>
      </c>
      <c r="M32" s="303"/>
      <c r="N32" s="303">
        <v>0.1041666641831398</v>
      </c>
      <c r="O32" s="304">
        <v>4.1666667908430099E-2</v>
      </c>
      <c r="P32" s="304">
        <v>2.083333395421505E-2</v>
      </c>
      <c r="Q32" s="304"/>
      <c r="R32" s="304">
        <v>0.10999999940395355</v>
      </c>
      <c r="S32" s="305">
        <v>1.0416666977107525E-2</v>
      </c>
      <c r="T32" s="291">
        <v>5.2631581202149391E-3</v>
      </c>
      <c r="U32" s="306">
        <v>1.9396550953388214E-2</v>
      </c>
      <c r="V32" s="303"/>
      <c r="W32" s="304">
        <v>2.3148148320615292E-3</v>
      </c>
      <c r="X32" s="304">
        <v>8.6206896230578423E-3</v>
      </c>
      <c r="Y32" s="304">
        <v>1.5075377188622952E-2</v>
      </c>
      <c r="Z32" s="304">
        <v>7.3529412038624287E-3</v>
      </c>
      <c r="AA32" s="305"/>
      <c r="AB32" s="152">
        <v>2.5510203558951616E-3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74</v>
      </c>
      <c r="D33" s="178">
        <v>69</v>
      </c>
      <c r="E33" s="178">
        <v>59</v>
      </c>
      <c r="F33" s="178">
        <v>80</v>
      </c>
      <c r="G33" s="178">
        <v>71</v>
      </c>
      <c r="H33" s="179">
        <v>58</v>
      </c>
      <c r="I33" s="323">
        <v>411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0.34000000357627869</v>
      </c>
      <c r="L34" s="307">
        <v>0.226846843957901</v>
      </c>
      <c r="M34" s="307">
        <v>7.4074072763323784E-3</v>
      </c>
      <c r="N34" s="307">
        <v>7.4074072763323784E-3</v>
      </c>
      <c r="O34" s="308">
        <v>3.7037036381661892E-3</v>
      </c>
      <c r="P34" s="308"/>
      <c r="Q34" s="308">
        <v>4.0740739554166794E-2</v>
      </c>
      <c r="R34" s="308">
        <v>1.6049383208155632E-2</v>
      </c>
      <c r="S34" s="309">
        <v>1.6049383208155632E-2</v>
      </c>
      <c r="T34" s="280">
        <v>2.8395062312483788E-2</v>
      </c>
      <c r="U34" s="310">
        <v>4.0740739554166794E-2</v>
      </c>
      <c r="V34" s="335"/>
      <c r="W34" s="308">
        <v>3.4567900002002716E-2</v>
      </c>
      <c r="X34" s="308">
        <v>7.7777780592441559E-2</v>
      </c>
      <c r="Y34" s="308">
        <v>1.3333333656191826E-2</v>
      </c>
      <c r="Z34" s="308">
        <v>0.3333333432674408</v>
      </c>
      <c r="AA34" s="309"/>
      <c r="AB34" s="390">
        <v>0.11666666716337204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0.11512620747089386</v>
      </c>
      <c r="L35" s="311">
        <v>4.5454546809196472E-2</v>
      </c>
      <c r="M35" s="311"/>
      <c r="N35" s="311">
        <v>6.6964287543669343E-4</v>
      </c>
      <c r="O35" s="312">
        <v>1.2329932302236557E-2</v>
      </c>
      <c r="P35" s="312">
        <v>6.8268054164946079E-3</v>
      </c>
      <c r="Q35" s="312"/>
      <c r="R35" s="312"/>
      <c r="S35" s="313"/>
      <c r="T35" s="272">
        <v>2.942870557308197E-2</v>
      </c>
      <c r="U35" s="314"/>
      <c r="V35" s="339"/>
      <c r="W35" s="312">
        <v>1.2500000186264515E-2</v>
      </c>
      <c r="X35" s="312"/>
      <c r="Y35" s="312"/>
      <c r="Z35" s="312"/>
      <c r="AA35" s="313">
        <v>4.999999888241291E-3</v>
      </c>
      <c r="AB35" s="195">
        <v>4.999999888241291E-3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5.000000074505806E-2</v>
      </c>
      <c r="M36" s="345">
        <v>1.2987012974917889E-2</v>
      </c>
      <c r="N36" s="345">
        <v>7.5000002980232239E-2</v>
      </c>
      <c r="O36" s="345">
        <v>8.3333337679505348E-3</v>
      </c>
      <c r="P36" s="345">
        <v>9.5833335071802139E-3</v>
      </c>
      <c r="Q36" s="345">
        <v>6.2500000931322575E-3</v>
      </c>
      <c r="R36" s="345"/>
      <c r="S36" s="345"/>
      <c r="T36" s="346">
        <v>8.3333337679505348E-3</v>
      </c>
      <c r="U36" s="347">
        <v>2.6224415749311447E-2</v>
      </c>
      <c r="V36" s="348"/>
      <c r="W36" s="345">
        <v>3.6458332091569901E-2</v>
      </c>
      <c r="X36" s="345">
        <v>3.4653466194868088E-2</v>
      </c>
      <c r="Y36" s="345">
        <v>7.8125E-3</v>
      </c>
      <c r="Z36" s="345">
        <v>7.6530613005161285E-3</v>
      </c>
      <c r="AA36" s="345">
        <v>6.9444444961845875E-3</v>
      </c>
      <c r="AB36" s="349">
        <v>7.0754718035459518E-3</v>
      </c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0.37785887718200684</v>
      </c>
      <c r="L37" s="355">
        <v>0.12441794574260712</v>
      </c>
      <c r="M37" s="355">
        <v>0.17007113993167877</v>
      </c>
      <c r="N37" s="355">
        <v>0.11789297312498093</v>
      </c>
      <c r="O37" s="355">
        <v>6.4447730779647827E-2</v>
      </c>
      <c r="P37" s="355">
        <v>0.16434109210968018</v>
      </c>
      <c r="Q37" s="355">
        <v>0.16188810765743256</v>
      </c>
      <c r="R37" s="355">
        <v>0.22384519875049591</v>
      </c>
      <c r="S37" s="355">
        <v>0.27067869901657104</v>
      </c>
      <c r="T37" s="356">
        <v>0.24797578155994415</v>
      </c>
      <c r="U37" s="357">
        <v>0.26644518971443176</v>
      </c>
      <c r="V37" s="358"/>
      <c r="W37" s="355">
        <v>0.23131579160690308</v>
      </c>
      <c r="X37" s="355">
        <v>0.11887640506029129</v>
      </c>
      <c r="Y37" s="355">
        <v>0.11097560822963715</v>
      </c>
      <c r="Z37" s="355">
        <v>0.15848039090633392</v>
      </c>
      <c r="AA37" s="355">
        <v>0.17109057307243347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0.12904761731624603</v>
      </c>
      <c r="L38" s="355">
        <v>5.000000074505806E-2</v>
      </c>
      <c r="M38" s="355">
        <v>3.4782607108354568E-2</v>
      </c>
      <c r="N38" s="355">
        <v>6.9333329796791077E-2</v>
      </c>
      <c r="O38" s="355">
        <v>4.5333333313465118E-2</v>
      </c>
      <c r="P38" s="355">
        <v>0.13066667318344116</v>
      </c>
      <c r="Q38" s="355">
        <v>5.0666667520999908E-2</v>
      </c>
      <c r="R38" s="355">
        <v>3.3333335071802139E-2</v>
      </c>
      <c r="S38" s="355">
        <v>1.3333333656191826E-2</v>
      </c>
      <c r="T38" s="356">
        <v>1.666666753590107E-2</v>
      </c>
      <c r="U38" s="357">
        <v>0.13333334028720856</v>
      </c>
      <c r="V38" s="358"/>
      <c r="W38" s="355">
        <v>3.3333335071802139E-2</v>
      </c>
      <c r="X38" s="355">
        <v>1</v>
      </c>
      <c r="Y38" s="355"/>
      <c r="Z38" s="355">
        <v>1.666666753590107E-2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0.3209877610206604</v>
      </c>
      <c r="L39" s="367">
        <v>0.16102679073810577</v>
      </c>
      <c r="M39" s="367">
        <v>8.0049023032188416E-2</v>
      </c>
      <c r="N39" s="367">
        <v>5.711742490530014E-2</v>
      </c>
      <c r="O39" s="367">
        <v>0.12741369009017944</v>
      </c>
      <c r="P39" s="367">
        <v>0.14952082931995392</v>
      </c>
      <c r="Q39" s="367">
        <v>0.11129166930913925</v>
      </c>
      <c r="R39" s="367">
        <v>7.5934439897537231E-2</v>
      </c>
      <c r="S39" s="367">
        <v>7.4812501668930054E-2</v>
      </c>
      <c r="T39" s="368">
        <v>9.8052144050598145E-2</v>
      </c>
      <c r="U39" s="369">
        <v>4.9269098788499832E-2</v>
      </c>
      <c r="V39" s="370"/>
      <c r="W39" s="367">
        <v>4.1163042187690735E-2</v>
      </c>
      <c r="X39" s="367">
        <v>3.6051936447620392E-2</v>
      </c>
      <c r="Y39" s="367">
        <v>3.7200979888439178E-2</v>
      </c>
      <c r="Z39" s="367">
        <v>5.8017857372760773E-2</v>
      </c>
      <c r="AA39" s="367">
        <v>4.4056370854377747E-2</v>
      </c>
      <c r="AB39" s="396">
        <v>7.9279981553554535E-2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2.2284841537475586</v>
      </c>
      <c r="D40" s="375">
        <v>2.8949418067932129</v>
      </c>
      <c r="E40" s="375">
        <v>2.033759593963623</v>
      </c>
      <c r="F40" s="375">
        <v>2.3919262886047363</v>
      </c>
      <c r="G40" s="375">
        <v>2.616633415222168</v>
      </c>
      <c r="H40" s="376">
        <v>1.7851012945175171</v>
      </c>
      <c r="I40" s="377"/>
      <c r="J40" s="378"/>
      <c r="K40" s="379">
        <v>4.323120999862315</v>
      </c>
      <c r="L40" s="379">
        <v>2.5101871301423793</v>
      </c>
      <c r="M40" s="379">
        <v>3.4278424525773019</v>
      </c>
      <c r="N40" s="379">
        <v>2.2203863413174583</v>
      </c>
      <c r="O40" s="379">
        <v>2.6575609516208716</v>
      </c>
      <c r="P40" s="379">
        <v>3.1047608007598848</v>
      </c>
      <c r="Q40" s="379">
        <v>2.2904354072971267</v>
      </c>
      <c r="R40" s="379">
        <v>2.302659722272427</v>
      </c>
      <c r="S40" s="379">
        <v>1.8221788936395693</v>
      </c>
      <c r="T40" s="379">
        <v>1.6304727792739868</v>
      </c>
      <c r="U40" s="380">
        <v>2.1811823844909668</v>
      </c>
      <c r="V40" s="379"/>
      <c r="W40" s="379">
        <v>1.5559958219528198</v>
      </c>
      <c r="X40" s="379">
        <v>1.7887692451477051</v>
      </c>
      <c r="Y40" s="379">
        <v>2.1725711822509766</v>
      </c>
      <c r="Z40" s="379">
        <v>2.1562161445617676</v>
      </c>
      <c r="AA40" s="379">
        <v>2.3601274490356445</v>
      </c>
      <c r="AB40" s="381">
        <v>2.3474075794219971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336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337</v>
      </c>
    </row>
    <row r="3" spans="1:33" s="62" customFormat="1" ht="12.75">
      <c r="A3" s="45"/>
      <c r="B3" s="56" t="s">
        <v>233</v>
      </c>
      <c r="C3" s="57">
        <v>213</v>
      </c>
      <c r="D3" s="58">
        <v>150</v>
      </c>
      <c r="E3" s="58">
        <v>181</v>
      </c>
      <c r="F3" s="58">
        <v>237</v>
      </c>
      <c r="G3" s="58">
        <v>215</v>
      </c>
      <c r="H3" s="59">
        <v>288</v>
      </c>
      <c r="I3" s="60">
        <v>1284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871</v>
      </c>
      <c r="D4" s="58">
        <v>1386</v>
      </c>
      <c r="E4" s="58">
        <v>836</v>
      </c>
      <c r="F4" s="58">
        <v>1125</v>
      </c>
      <c r="G4" s="58">
        <v>828</v>
      </c>
      <c r="H4" s="59">
        <v>467</v>
      </c>
      <c r="I4" s="60">
        <v>5513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70</v>
      </c>
      <c r="D5" s="58">
        <v>148</v>
      </c>
      <c r="E5" s="58">
        <v>83</v>
      </c>
      <c r="F5" s="58">
        <v>75</v>
      </c>
      <c r="G5" s="58">
        <v>23</v>
      </c>
      <c r="H5" s="59">
        <v>28</v>
      </c>
      <c r="I5" s="60">
        <v>427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20</v>
      </c>
      <c r="D6" s="67">
        <v>34</v>
      </c>
      <c r="E6" s="67">
        <v>24</v>
      </c>
      <c r="F6" s="67">
        <v>25</v>
      </c>
      <c r="G6" s="67">
        <v>21</v>
      </c>
      <c r="H6" s="68">
        <v>16</v>
      </c>
      <c r="I6" s="69">
        <v>140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1.014760147601476E-2</v>
      </c>
      <c r="D7" s="73">
        <f t="shared" si="0"/>
        <v>1.2369791666666666E-2</v>
      </c>
      <c r="E7" s="73">
        <f t="shared" si="0"/>
        <v>3.2448377581120944E-2</v>
      </c>
      <c r="F7" s="73">
        <f t="shared" si="0"/>
        <v>1.1013215859030838E-2</v>
      </c>
      <c r="G7" s="73">
        <f t="shared" si="0"/>
        <v>2.109300095877277E-2</v>
      </c>
      <c r="H7" s="73">
        <f t="shared" si="0"/>
        <v>9.2715231788079479E-3</v>
      </c>
      <c r="I7" s="73">
        <f t="shared" si="0"/>
        <v>1.57422392231867E-2</v>
      </c>
      <c r="J7" s="73">
        <f t="shared" ref="J7:AB7" si="1">SUM(J11:J13)</f>
        <v>0</v>
      </c>
      <c r="K7" s="73">
        <f t="shared" si="1"/>
        <v>5.9029513504356146E-2</v>
      </c>
      <c r="L7" s="73">
        <f t="shared" si="1"/>
        <v>5.5229139572475106E-2</v>
      </c>
      <c r="M7" s="73">
        <f t="shared" si="1"/>
        <v>5.6530214846134186E-2</v>
      </c>
      <c r="N7" s="73">
        <f t="shared" si="1"/>
        <v>5.7648545945994556E-2</v>
      </c>
      <c r="O7" s="73">
        <f t="shared" si="1"/>
        <v>6.0070669715059921E-2</v>
      </c>
      <c r="P7" s="73">
        <f t="shared" si="1"/>
        <v>6.6944736056029797E-2</v>
      </c>
      <c r="Q7" s="73">
        <f t="shared" si="1"/>
        <v>5.7715430128155276E-2</v>
      </c>
      <c r="R7" s="73">
        <f t="shared" si="1"/>
        <v>6.1569014564156532E-2</v>
      </c>
      <c r="S7" s="73">
        <f t="shared" si="1"/>
        <v>6.3639892265200615E-2</v>
      </c>
      <c r="T7" s="73">
        <f t="shared" si="1"/>
        <v>5.007240196573548E-2</v>
      </c>
      <c r="U7" s="73">
        <f t="shared" si="1"/>
        <v>4.8743230436230078E-2</v>
      </c>
      <c r="V7" s="73">
        <f t="shared" si="1"/>
        <v>0</v>
      </c>
      <c r="W7" s="73">
        <f t="shared" si="1"/>
        <v>2.2187130176462233E-2</v>
      </c>
      <c r="X7" s="73">
        <f t="shared" si="1"/>
        <v>1.2724959116894752E-2</v>
      </c>
      <c r="Y7" s="73">
        <f t="shared" si="1"/>
        <v>4.1397153690923005E-3</v>
      </c>
      <c r="Z7" s="73">
        <f t="shared" si="1"/>
        <v>6.7185830703238025E-3</v>
      </c>
      <c r="AA7" s="73">
        <f t="shared" si="1"/>
        <v>9.2445855552796274E-3</v>
      </c>
      <c r="AB7" s="73">
        <f t="shared" si="1"/>
        <v>1.574223896022886E-2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5</v>
      </c>
      <c r="D11" s="98">
        <v>6</v>
      </c>
      <c r="E11" s="98">
        <v>9</v>
      </c>
      <c r="F11" s="98">
        <v>5</v>
      </c>
      <c r="G11" s="98">
        <v>3</v>
      </c>
      <c r="H11" s="99">
        <v>4</v>
      </c>
      <c r="I11" s="253">
        <v>32</v>
      </c>
      <c r="J11" s="254"/>
      <c r="K11" s="101">
        <v>1.7758879810571671E-2</v>
      </c>
      <c r="L11" s="101">
        <v>2.0270269364118576E-2</v>
      </c>
      <c r="M11" s="101">
        <v>2.5828460231423378E-2</v>
      </c>
      <c r="N11" s="101">
        <v>3.6662451922893524E-2</v>
      </c>
      <c r="O11" s="102">
        <v>2.5206124410033226E-2</v>
      </c>
      <c r="P11" s="102">
        <v>3.149113804101944E-2</v>
      </c>
      <c r="Q11" s="102">
        <v>2.7254508808255196E-2</v>
      </c>
      <c r="R11" s="102">
        <v>2.5819264352321625E-2</v>
      </c>
      <c r="S11" s="103">
        <v>4.3267365545034409E-2</v>
      </c>
      <c r="T11" s="255">
        <v>2.48456671833992E-2</v>
      </c>
      <c r="U11" s="256">
        <v>2.4718789383769035E-2</v>
      </c>
      <c r="V11" s="101"/>
      <c r="W11" s="102">
        <v>5.9218318201601505E-3</v>
      </c>
      <c r="X11" s="102">
        <v>1.7269587842747569E-3</v>
      </c>
      <c r="Y11" s="102">
        <v>9.4868475571274757E-4</v>
      </c>
      <c r="Z11" s="102">
        <v>1.374255632981658E-3</v>
      </c>
      <c r="AA11" s="103">
        <v>1.5847861068323255E-3</v>
      </c>
      <c r="AB11" s="106">
        <v>4.7079594805836678E-3</v>
      </c>
      <c r="AC11" s="545">
        <v>1.6005864599719644E-3</v>
      </c>
      <c r="AD11" s="403" t="s">
        <v>338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13</v>
      </c>
      <c r="E12" s="112">
        <v>23</v>
      </c>
      <c r="F12" s="112">
        <v>9</v>
      </c>
      <c r="G12" s="112">
        <v>18</v>
      </c>
      <c r="H12" s="113">
        <v>1</v>
      </c>
      <c r="I12" s="261">
        <v>70</v>
      </c>
      <c r="J12" s="262"/>
      <c r="K12" s="115">
        <v>3.7768882932141423E-2</v>
      </c>
      <c r="L12" s="115">
        <v>3.2314922020304948E-2</v>
      </c>
      <c r="M12" s="115">
        <v>2.6315789669752121E-2</v>
      </c>
      <c r="N12" s="115">
        <v>1.719342649448663E-2</v>
      </c>
      <c r="O12" s="116">
        <v>3.227326154592447E-2</v>
      </c>
      <c r="P12" s="116">
        <v>3.1074035912752151E-2</v>
      </c>
      <c r="Q12" s="116">
        <v>2.8657314105657861E-2</v>
      </c>
      <c r="R12" s="116">
        <v>3.3962262677960098E-2</v>
      </c>
      <c r="S12" s="117">
        <v>1.4939852990210056E-2</v>
      </c>
      <c r="T12" s="263">
        <v>1.9053424912272021E-2</v>
      </c>
      <c r="U12" s="264">
        <v>1.9788918230915442E-2</v>
      </c>
      <c r="V12" s="115"/>
      <c r="W12" s="116">
        <v>1.3896565535105765E-2</v>
      </c>
      <c r="X12" s="116">
        <v>5.817124096211046E-3</v>
      </c>
      <c r="Y12" s="265">
        <v>2.3285898787435144E-3</v>
      </c>
      <c r="Z12" s="116">
        <v>4.7335471754195169E-3</v>
      </c>
      <c r="AA12" s="117">
        <v>6.9994719524402171E-3</v>
      </c>
      <c r="AB12" s="120">
        <v>1.0298660839907825E-2</v>
      </c>
      <c r="AC12" s="316">
        <v>1.6867248807102442E-2</v>
      </c>
      <c r="AD12" s="404"/>
      <c r="AE12"/>
      <c r="AF12"/>
      <c r="AG12"/>
    </row>
    <row r="13" spans="1:33">
      <c r="A13" s="160"/>
      <c r="B13" s="268" t="s">
        <v>216</v>
      </c>
      <c r="C13" s="269"/>
      <c r="D13" s="163"/>
      <c r="E13" s="163">
        <v>1</v>
      </c>
      <c r="F13" s="163">
        <v>1</v>
      </c>
      <c r="G13" s="163">
        <v>1</v>
      </c>
      <c r="H13" s="164">
        <v>2</v>
      </c>
      <c r="I13" s="270">
        <v>5</v>
      </c>
      <c r="J13" s="271"/>
      <c r="K13" s="166">
        <v>3.5017507616430521E-3</v>
      </c>
      <c r="L13" s="166">
        <v>2.6439481880515814E-3</v>
      </c>
      <c r="M13" s="166">
        <v>4.3859649449586868E-3</v>
      </c>
      <c r="N13" s="166">
        <v>3.7926675286144018E-3</v>
      </c>
      <c r="O13" s="167">
        <v>2.5912837591022253E-3</v>
      </c>
      <c r="P13" s="167">
        <v>4.3795621022582054E-3</v>
      </c>
      <c r="Q13" s="167">
        <v>1.8036072142422199E-3</v>
      </c>
      <c r="R13" s="167">
        <v>1.7874875338748097E-3</v>
      </c>
      <c r="S13" s="168">
        <v>5.4326737299561501E-3</v>
      </c>
      <c r="T13" s="272">
        <v>6.1733098700642586E-3</v>
      </c>
      <c r="U13" s="273">
        <v>4.2355228215456009E-3</v>
      </c>
      <c r="V13" s="166"/>
      <c r="W13" s="167">
        <v>2.3687328211963177E-3</v>
      </c>
      <c r="X13" s="167">
        <v>5.1808762364089489E-3</v>
      </c>
      <c r="Y13" s="167">
        <v>8.6244073463603854E-4</v>
      </c>
      <c r="Z13" s="167">
        <v>6.1078026192262769E-4</v>
      </c>
      <c r="AA13" s="168">
        <v>6.6032749600708485E-4</v>
      </c>
      <c r="AB13" s="171">
        <v>7.3561863973736763E-4</v>
      </c>
      <c r="AC13" s="340">
        <v>7.1598752401769161E-3</v>
      </c>
      <c r="AD13" s="40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>
        <v>1.4688601950183511E-3</v>
      </c>
      <c r="M14" s="132">
        <v>1.9493177533149719E-3</v>
      </c>
      <c r="N14" s="132">
        <v>2.5284450384788215E-4</v>
      </c>
      <c r="O14" s="133"/>
      <c r="P14" s="133"/>
      <c r="Q14" s="133"/>
      <c r="R14" s="133">
        <v>1.5292949043214321E-2</v>
      </c>
      <c r="S14" s="134">
        <v>4.4625531882047653E-3</v>
      </c>
      <c r="T14" s="280">
        <v>3.0485482420772314E-4</v>
      </c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406"/>
      <c r="AE14"/>
      <c r="AF14"/>
      <c r="AG14"/>
    </row>
    <row r="15" spans="1:33">
      <c r="A15" s="123" t="s">
        <v>248</v>
      </c>
      <c r="B15" s="284" t="s">
        <v>249</v>
      </c>
      <c r="C15" s="260">
        <v>2</v>
      </c>
      <c r="D15" s="112">
        <v>3</v>
      </c>
      <c r="E15" s="112">
        <v>4</v>
      </c>
      <c r="F15" s="112">
        <v>6</v>
      </c>
      <c r="G15" s="112">
        <v>8</v>
      </c>
      <c r="H15" s="113">
        <v>1</v>
      </c>
      <c r="I15" s="261">
        <v>24</v>
      </c>
      <c r="J15" s="262"/>
      <c r="K15" s="115">
        <v>0.13005779683589935</v>
      </c>
      <c r="L15" s="115">
        <v>0.12236286699771881</v>
      </c>
      <c r="M15" s="115">
        <v>6.9536425173282623E-2</v>
      </c>
      <c r="N15" s="115">
        <v>4.2003229260444641E-2</v>
      </c>
      <c r="O15" s="116">
        <v>4.5016076415777206E-2</v>
      </c>
      <c r="P15" s="116">
        <v>4.2588043957948685E-2</v>
      </c>
      <c r="Q15" s="116">
        <v>3.7005886435508728E-2</v>
      </c>
      <c r="R15" s="116">
        <v>3.4599155187606812E-2</v>
      </c>
      <c r="S15" s="117">
        <v>3.2312925904989243E-2</v>
      </c>
      <c r="T15" s="263">
        <v>4.1254125535488129E-2</v>
      </c>
      <c r="U15" s="264">
        <v>2.8022417798638344E-2</v>
      </c>
      <c r="V15" s="115"/>
      <c r="W15" s="116">
        <v>1.0733452625572681E-2</v>
      </c>
      <c r="X15" s="116">
        <v>1.2218045070767403E-2</v>
      </c>
      <c r="Y15" s="116">
        <v>2.1698113530874252E-2</v>
      </c>
      <c r="Z15" s="116">
        <v>1.8165303394198418E-2</v>
      </c>
      <c r="AA15" s="117">
        <v>1.2734082527458668E-2</v>
      </c>
      <c r="AB15" s="120">
        <v>1.8691588193178177E-2</v>
      </c>
      <c r="AC15" s="316">
        <v>8.3378981798887253E-3</v>
      </c>
      <c r="AD15" s="407" t="s">
        <v>339</v>
      </c>
      <c r="AE15"/>
      <c r="AF15"/>
      <c r="AG15"/>
    </row>
    <row r="16" spans="1:33">
      <c r="A16" s="123"/>
      <c r="B16" s="286" t="s">
        <v>225</v>
      </c>
      <c r="C16" s="260">
        <v>6</v>
      </c>
      <c r="D16" s="112">
        <v>12</v>
      </c>
      <c r="E16" s="112">
        <v>8</v>
      </c>
      <c r="F16" s="112">
        <v>7</v>
      </c>
      <c r="G16" s="112">
        <v>12</v>
      </c>
      <c r="H16" s="113">
        <v>12</v>
      </c>
      <c r="I16" s="261">
        <v>57</v>
      </c>
      <c r="J16" s="262"/>
      <c r="K16" s="115">
        <v>5.4913293570280075E-2</v>
      </c>
      <c r="L16" s="115">
        <v>0.10126582533121109</v>
      </c>
      <c r="M16" s="115">
        <v>3.9735101163387299E-2</v>
      </c>
      <c r="N16" s="115">
        <v>5.0080776214599609E-2</v>
      </c>
      <c r="O16" s="116">
        <v>2.5723472237586975E-2</v>
      </c>
      <c r="P16" s="116">
        <v>3.685503825545311E-2</v>
      </c>
      <c r="Q16" s="116">
        <v>3.195963054895401E-2</v>
      </c>
      <c r="R16" s="116">
        <v>2.9535865411162376E-2</v>
      </c>
      <c r="S16" s="117">
        <v>3.2312925904989243E-2</v>
      </c>
      <c r="T16" s="263">
        <v>3.7128712981939316E-2</v>
      </c>
      <c r="U16" s="264">
        <v>3.2025620341300964E-2</v>
      </c>
      <c r="V16" s="115"/>
      <c r="W16" s="116">
        <v>7.4046850204467773E-2</v>
      </c>
      <c r="X16" s="116">
        <v>3.9512798190116882E-2</v>
      </c>
      <c r="Y16" s="116">
        <v>2.2022441029548645E-2</v>
      </c>
      <c r="Z16" s="116">
        <v>4.2161677032709122E-2</v>
      </c>
      <c r="AA16" s="117">
        <v>9.3456670641899109E-2</v>
      </c>
      <c r="AB16" s="120">
        <v>3.8883194327354431E-2</v>
      </c>
      <c r="AC16" s="316">
        <v>7.1087896823883057E-2</v>
      </c>
      <c r="AD16" s="407"/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1</v>
      </c>
      <c r="E17" s="144">
        <v>1</v>
      </c>
      <c r="F17" s="144">
        <v>6</v>
      </c>
      <c r="G17" s="144">
        <v>3</v>
      </c>
      <c r="H17" s="145">
        <v>3</v>
      </c>
      <c r="I17" s="289">
        <v>15</v>
      </c>
      <c r="J17" s="290"/>
      <c r="K17" s="147">
        <v>2.2511256393045187E-3</v>
      </c>
      <c r="L17" s="147">
        <v>5.8754407800734043E-3</v>
      </c>
      <c r="M17" s="147">
        <v>2.4366471916437149E-3</v>
      </c>
      <c r="N17" s="147">
        <v>5.056890076957643E-4</v>
      </c>
      <c r="O17" s="148">
        <v>9.8939929157495499E-3</v>
      </c>
      <c r="P17" s="148">
        <v>3.6913450807332993E-2</v>
      </c>
      <c r="Q17" s="148">
        <v>1.302605215460062E-2</v>
      </c>
      <c r="R17" s="148">
        <v>1.8867924809455872E-2</v>
      </c>
      <c r="S17" s="149">
        <v>1.9596429541707039E-2</v>
      </c>
      <c r="T17" s="291">
        <v>5.9446687810122967E-3</v>
      </c>
      <c r="U17" s="292">
        <v>1.1665046215057373E-2</v>
      </c>
      <c r="V17" s="147"/>
      <c r="W17" s="148">
        <v>4.2637190781533718E-3</v>
      </c>
      <c r="X17" s="148">
        <v>5.2717686630785465E-3</v>
      </c>
      <c r="Y17" s="148">
        <v>6.8995258770883083E-3</v>
      </c>
      <c r="Z17" s="148">
        <v>4.7335471026599407E-3</v>
      </c>
      <c r="AA17" s="149">
        <v>2.6413099840283394E-3</v>
      </c>
      <c r="AB17" s="152">
        <v>2.2068559192121029E-3</v>
      </c>
      <c r="AC17" s="319">
        <v>1.4240331947803497E-2</v>
      </c>
      <c r="AD17" s="408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>
        <v>4.4065807014703751E-3</v>
      </c>
      <c r="M18" s="132"/>
      <c r="N18" s="132">
        <v>2.7812893968075514E-3</v>
      </c>
      <c r="O18" s="133">
        <v>5.6537101045250893E-3</v>
      </c>
      <c r="P18" s="133">
        <v>5.7977057993412018E-2</v>
      </c>
      <c r="Q18" s="133">
        <v>0.23006011545658112</v>
      </c>
      <c r="R18" s="133">
        <v>0.28242304921150208</v>
      </c>
      <c r="S18" s="134">
        <v>0.33061701059341431</v>
      </c>
      <c r="T18" s="280">
        <v>0.21934303641319275</v>
      </c>
      <c r="U18" s="281">
        <v>0.35217329859733582</v>
      </c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406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3</v>
      </c>
      <c r="E19" s="112">
        <v>2</v>
      </c>
      <c r="F19" s="112">
        <v>6</v>
      </c>
      <c r="G19" s="112">
        <v>3</v>
      </c>
      <c r="H19" s="113"/>
      <c r="I19" s="261">
        <v>16</v>
      </c>
      <c r="J19" s="181"/>
      <c r="K19" s="115">
        <v>8.0290146172046661E-2</v>
      </c>
      <c r="L19" s="115">
        <v>5.141010507941246E-2</v>
      </c>
      <c r="M19" s="115">
        <v>1.5107212588191032E-2</v>
      </c>
      <c r="N19" s="115">
        <v>4.2983563616871834E-3</v>
      </c>
      <c r="O19" s="116">
        <v>2.6855124160647392E-2</v>
      </c>
      <c r="P19" s="116">
        <v>2.8779979795217514E-2</v>
      </c>
      <c r="Q19" s="116">
        <v>3.8677353411912918E-2</v>
      </c>
      <c r="R19" s="116">
        <v>3.5749752074480057E-2</v>
      </c>
      <c r="S19" s="117">
        <v>3.2402016222476959E-2</v>
      </c>
      <c r="T19" s="263">
        <v>1.9663134589791298E-2</v>
      </c>
      <c r="U19" s="264">
        <v>1.0623524896800518E-2</v>
      </c>
      <c r="V19" s="115"/>
      <c r="W19" s="116">
        <v>1.1054086498916149E-3</v>
      </c>
      <c r="X19" s="116">
        <v>8.1803306238725781E-4</v>
      </c>
      <c r="Y19" s="116">
        <v>1.8973695114254951E-3</v>
      </c>
      <c r="Z19" s="116">
        <v>1.2215605238452554E-3</v>
      </c>
      <c r="AA19" s="117">
        <v>1.8489171052351594E-3</v>
      </c>
      <c r="AB19" s="120">
        <v>2.3539797402918339E-3</v>
      </c>
      <c r="AC19" s="316">
        <v>1.2731382623314857E-2</v>
      </c>
      <c r="AD19" s="407"/>
      <c r="AE19"/>
      <c r="AF19"/>
      <c r="AG19"/>
    </row>
    <row r="20" spans="1:33">
      <c r="A20" s="123"/>
      <c r="B20" s="284" t="s">
        <v>223</v>
      </c>
      <c r="C20" s="260">
        <v>9</v>
      </c>
      <c r="D20" s="112">
        <v>8</v>
      </c>
      <c r="E20" s="112">
        <v>8</v>
      </c>
      <c r="F20" s="112">
        <v>4</v>
      </c>
      <c r="G20" s="112">
        <v>4</v>
      </c>
      <c r="H20" s="113">
        <v>7</v>
      </c>
      <c r="I20" s="261">
        <v>40</v>
      </c>
      <c r="J20" s="181"/>
      <c r="K20" s="295">
        <v>1.1755878105759621E-2</v>
      </c>
      <c r="L20" s="295">
        <v>1.4394829981029034E-2</v>
      </c>
      <c r="M20" s="295">
        <v>3.4113060683012009E-2</v>
      </c>
      <c r="N20" s="295">
        <v>9.6080908551812172E-3</v>
      </c>
      <c r="O20" s="296">
        <v>9.6584213897585869E-3</v>
      </c>
      <c r="P20" s="296">
        <v>4.3169967830181122E-2</v>
      </c>
      <c r="Q20" s="296">
        <v>4.8697393387556076E-2</v>
      </c>
      <c r="R20" s="296">
        <v>2.9195630922913551E-2</v>
      </c>
      <c r="S20" s="297">
        <v>1.5909973531961441E-2</v>
      </c>
      <c r="T20" s="263">
        <v>1.8596144393086433E-2</v>
      </c>
      <c r="U20" s="298">
        <v>4.6451881527900696E-2</v>
      </c>
      <c r="V20" s="295"/>
      <c r="W20" s="296">
        <v>9.3170152977108955E-3</v>
      </c>
      <c r="X20" s="296">
        <v>1.2179603800177574E-2</v>
      </c>
      <c r="Y20" s="296">
        <v>1.5782665461301804E-2</v>
      </c>
      <c r="Z20" s="296">
        <v>1.3437165878713131E-2</v>
      </c>
      <c r="AA20" s="297">
        <v>1.0829371400177479E-2</v>
      </c>
      <c r="AB20" s="120">
        <v>5.884949117898941E-3</v>
      </c>
      <c r="AC20" s="316">
        <v>1.3018510304391384E-2</v>
      </c>
      <c r="AD20" s="407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4</v>
      </c>
      <c r="E21" s="112">
        <v>1</v>
      </c>
      <c r="F21" s="112">
        <v>3</v>
      </c>
      <c r="G21" s="112">
        <v>2</v>
      </c>
      <c r="H21" s="113">
        <v>4</v>
      </c>
      <c r="I21" s="261">
        <v>15</v>
      </c>
      <c r="J21" s="181"/>
      <c r="K21" s="295">
        <v>5.780346691608429E-3</v>
      </c>
      <c r="L21" s="295">
        <v>4.2194090783596039E-3</v>
      </c>
      <c r="M21" s="295">
        <v>3.3112582750618458E-3</v>
      </c>
      <c r="N21" s="295">
        <v>3.2310178503394127E-3</v>
      </c>
      <c r="O21" s="296">
        <v>3.2154340296983719E-3</v>
      </c>
      <c r="P21" s="296">
        <v>4.0950039401650429E-3</v>
      </c>
      <c r="Q21" s="296">
        <v>9.251471608877182E-3</v>
      </c>
      <c r="R21" s="296">
        <v>1.6033755615353584E-2</v>
      </c>
      <c r="S21" s="297">
        <v>1.1904762126505375E-2</v>
      </c>
      <c r="T21" s="263">
        <v>4.6204619109630585E-2</v>
      </c>
      <c r="U21" s="298">
        <v>6.1649318784475327E-2</v>
      </c>
      <c r="V21" s="295"/>
      <c r="W21" s="296">
        <v>1.0050251148641109E-2</v>
      </c>
      <c r="X21" s="296">
        <v>2.6568682864308357E-2</v>
      </c>
      <c r="Y21" s="296">
        <v>7.5716604478657246E-3</v>
      </c>
      <c r="Z21" s="296">
        <v>2.5773195084184408E-3</v>
      </c>
      <c r="AA21" s="297">
        <v>6.5111233852803707E-3</v>
      </c>
      <c r="AB21" s="120">
        <v>8.7668029591441154E-3</v>
      </c>
      <c r="AC21" s="316">
        <v>8.6046671494841576E-3</v>
      </c>
      <c r="AD21" s="409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0.20788531005382538</v>
      </c>
      <c r="L22" s="295">
        <v>0.21472392603754997</v>
      </c>
      <c r="M22" s="295">
        <v>0.11392405349761248</v>
      </c>
      <c r="N22" s="295">
        <v>0.10144927352666855</v>
      </c>
      <c r="O22" s="296">
        <v>2.2012578789144754E-2</v>
      </c>
      <c r="P22" s="296">
        <v>5.5248620919883251E-3</v>
      </c>
      <c r="Q22" s="296">
        <v>4.2105263099074364E-2</v>
      </c>
      <c r="R22" s="296">
        <v>7.8125E-2</v>
      </c>
      <c r="S22" s="297">
        <v>0.16216216050088406</v>
      </c>
      <c r="T22" s="263">
        <v>3.8095239549875259E-2</v>
      </c>
      <c r="U22" s="298">
        <v>5.916030565276742E-2</v>
      </c>
      <c r="V22" s="295"/>
      <c r="W22" s="296">
        <v>5.7339449413120747E-3</v>
      </c>
      <c r="X22" s="296">
        <v>7.0921983569860458E-3</v>
      </c>
      <c r="Y22" s="296"/>
      <c r="Z22" s="296"/>
      <c r="AA22" s="297"/>
      <c r="AB22" s="120"/>
      <c r="AC22" s="316"/>
      <c r="AD22" s="410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0.43636363744735718</v>
      </c>
      <c r="L23" s="303">
        <v>0.31818181276321411</v>
      </c>
      <c r="M23" s="303">
        <v>0.29629629850387573</v>
      </c>
      <c r="N23" s="303">
        <v>0.40740740299224854</v>
      </c>
      <c r="O23" s="304">
        <v>0.38181817531585693</v>
      </c>
      <c r="P23" s="304">
        <v>0.27272728085517883</v>
      </c>
      <c r="Q23" s="304">
        <v>9.6774190664291382E-2</v>
      </c>
      <c r="R23" s="304">
        <v>9.6774190664291382E-2</v>
      </c>
      <c r="S23" s="305">
        <v>1.6129031777381897E-2</v>
      </c>
      <c r="T23" s="291">
        <v>9.1286309063434601E-2</v>
      </c>
      <c r="U23" s="306">
        <v>0.1705426424741745</v>
      </c>
      <c r="V23" s="303"/>
      <c r="W23" s="304"/>
      <c r="X23" s="304"/>
      <c r="Y23" s="304"/>
      <c r="Z23" s="304"/>
      <c r="AA23" s="305"/>
      <c r="AB23" s="152"/>
      <c r="AC23" s="319"/>
      <c r="AD23" s="409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3.1397175043821335E-3</v>
      </c>
      <c r="M24" s="307">
        <v>7.8740157186985016E-3</v>
      </c>
      <c r="N24" s="307">
        <v>2.9069767333567142E-3</v>
      </c>
      <c r="O24" s="308">
        <v>1.0638297535479069E-3</v>
      </c>
      <c r="P24" s="308">
        <v>5.0536952912807465E-3</v>
      </c>
      <c r="Q24" s="308"/>
      <c r="R24" s="308"/>
      <c r="S24" s="309">
        <v>3.2976092770695686E-3</v>
      </c>
      <c r="T24" s="280">
        <v>7.5930141611024737E-4</v>
      </c>
      <c r="U24" s="310"/>
      <c r="V24" s="307"/>
      <c r="W24" s="308"/>
      <c r="X24" s="308">
        <v>1.6958733322098851E-3</v>
      </c>
      <c r="Y24" s="308">
        <v>1.0816657450050116E-3</v>
      </c>
      <c r="Z24" s="308"/>
      <c r="AA24" s="309"/>
      <c r="AB24" s="137"/>
      <c r="AC24" s="315">
        <v>5.0480716163292527E-4</v>
      </c>
      <c r="AD24" s="410"/>
      <c r="AE24"/>
      <c r="AF24"/>
      <c r="AG24"/>
    </row>
    <row r="25" spans="1:33">
      <c r="A25" s="123" t="s">
        <v>255</v>
      </c>
      <c r="B25" s="284" t="s">
        <v>220</v>
      </c>
      <c r="C25" s="260">
        <v>11</v>
      </c>
      <c r="D25" s="112">
        <v>9</v>
      </c>
      <c r="E25" s="112">
        <v>4</v>
      </c>
      <c r="F25" s="112">
        <v>7</v>
      </c>
      <c r="G25" s="112">
        <v>6</v>
      </c>
      <c r="H25" s="113">
        <v>9</v>
      </c>
      <c r="I25" s="261">
        <v>46</v>
      </c>
      <c r="J25" s="181"/>
      <c r="K25" s="295">
        <v>5.780346691608429E-3</v>
      </c>
      <c r="L25" s="295">
        <v>6.3291140832006931E-3</v>
      </c>
      <c r="M25" s="295">
        <v>6.6225165501236916E-3</v>
      </c>
      <c r="N25" s="295">
        <v>1.453957986086607E-2</v>
      </c>
      <c r="O25" s="296">
        <v>6.4308680593967438E-3</v>
      </c>
      <c r="P25" s="296">
        <v>1.3104013167321682E-2</v>
      </c>
      <c r="Q25" s="296">
        <v>1.009251456707716E-2</v>
      </c>
      <c r="R25" s="296">
        <v>5.9071728028357029E-3</v>
      </c>
      <c r="S25" s="297">
        <v>1.0204081423580647E-2</v>
      </c>
      <c r="T25" s="263">
        <v>9.0759079903364182E-3</v>
      </c>
      <c r="U25" s="298">
        <v>3.2025620341300964E-2</v>
      </c>
      <c r="V25" s="295"/>
      <c r="W25" s="296">
        <v>5.6341909803450108E-3</v>
      </c>
      <c r="X25" s="296">
        <v>7.1852365508675575E-3</v>
      </c>
      <c r="Y25" s="296">
        <v>1.9579460844397545E-2</v>
      </c>
      <c r="Z25" s="296">
        <v>2.1658772602677345E-2</v>
      </c>
      <c r="AA25" s="297">
        <v>3.1859841197729111E-2</v>
      </c>
      <c r="AB25" s="299">
        <v>2.4840172380208969E-2</v>
      </c>
      <c r="AC25" s="316">
        <v>1.1891072615981102E-2</v>
      </c>
      <c r="AD25" s="285" t="s">
        <v>340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7.2674420662224293E-3</v>
      </c>
      <c r="O26" s="296">
        <v>2.1276595070958138E-3</v>
      </c>
      <c r="P26" s="296">
        <v>1.8951358506456017E-3</v>
      </c>
      <c r="Q26" s="296">
        <v>2.5493944995105267E-3</v>
      </c>
      <c r="R26" s="296"/>
      <c r="S26" s="297">
        <v>3.2976092770695686E-3</v>
      </c>
      <c r="T26" s="263">
        <v>2.2779044229537249E-3</v>
      </c>
      <c r="U26" s="298">
        <v>9.5882685855031013E-3</v>
      </c>
      <c r="V26" s="295"/>
      <c r="W26" s="296">
        <v>1.3567838817834854E-2</v>
      </c>
      <c r="X26" s="296"/>
      <c r="Y26" s="296"/>
      <c r="Z26" s="296"/>
      <c r="AA26" s="297"/>
      <c r="AB26" s="120"/>
      <c r="AC26" s="316"/>
      <c r="AD26" s="407"/>
      <c r="AE26"/>
      <c r="AF26"/>
      <c r="AG26"/>
    </row>
    <row r="27" spans="1:33" ht="12.2" customHeight="1">
      <c r="A27" s="123"/>
      <c r="B27" s="284" t="s">
        <v>222</v>
      </c>
      <c r="C27" s="260">
        <v>26</v>
      </c>
      <c r="D27" s="112">
        <v>22</v>
      </c>
      <c r="E27" s="112">
        <v>20</v>
      </c>
      <c r="F27" s="112">
        <v>12</v>
      </c>
      <c r="G27" s="112">
        <v>17</v>
      </c>
      <c r="H27" s="113">
        <v>8</v>
      </c>
      <c r="I27" s="261">
        <v>105</v>
      </c>
      <c r="J27"/>
      <c r="K27" s="295">
        <v>2.8901733458042145E-3</v>
      </c>
      <c r="L27" s="295"/>
      <c r="M27" s="295">
        <v>3.3112582750618458E-3</v>
      </c>
      <c r="N27" s="295">
        <v>1.6155089251697063E-3</v>
      </c>
      <c r="O27" s="296">
        <v>1.6077170148491859E-3</v>
      </c>
      <c r="P27" s="296">
        <v>8.1900078803300858E-3</v>
      </c>
      <c r="Q27" s="296">
        <v>4.2052143253386021E-3</v>
      </c>
      <c r="R27" s="296">
        <v>2.5316455867141485E-3</v>
      </c>
      <c r="S27" s="297">
        <v>5.1020407117903233E-3</v>
      </c>
      <c r="T27" s="263">
        <v>5.7755773887038231E-3</v>
      </c>
      <c r="U27" s="298">
        <v>1.5212169848382473E-2</v>
      </c>
      <c r="V27" s="295"/>
      <c r="W27" s="296">
        <v>1.4311269856989384E-2</v>
      </c>
      <c r="X27" s="296">
        <v>1.9736841320991516E-2</v>
      </c>
      <c r="Y27" s="296">
        <v>0.10943396389484406</v>
      </c>
      <c r="Z27" s="296">
        <v>5.7220708578824997E-2</v>
      </c>
      <c r="AA27" s="297">
        <v>6.8164795637130737E-2</v>
      </c>
      <c r="AB27" s="120">
        <v>8.177570253610611E-2</v>
      </c>
      <c r="AC27" s="316">
        <v>4.8201568424701691E-2</v>
      </c>
      <c r="AD27" s="407" t="s">
        <v>341</v>
      </c>
      <c r="AE27"/>
      <c r="AF27"/>
      <c r="AG27"/>
    </row>
    <row r="28" spans="1:33">
      <c r="A28" s="123"/>
      <c r="B28" s="259" t="s">
        <v>256</v>
      </c>
      <c r="C28" s="260">
        <v>84</v>
      </c>
      <c r="D28" s="112">
        <v>49</v>
      </c>
      <c r="E28" s="112">
        <v>58</v>
      </c>
      <c r="F28" s="112">
        <v>53</v>
      </c>
      <c r="G28" s="112">
        <v>58</v>
      </c>
      <c r="H28" s="113">
        <v>92</v>
      </c>
      <c r="I28" s="261">
        <v>394</v>
      </c>
      <c r="J28"/>
      <c r="K28" s="295">
        <v>0.10693641379475594</v>
      </c>
      <c r="L28" s="295">
        <v>9.2827005311846733E-2</v>
      </c>
      <c r="M28" s="295">
        <v>3.6423841025680304E-2</v>
      </c>
      <c r="N28" s="295">
        <v>4.0387722197920084E-2</v>
      </c>
      <c r="O28" s="296">
        <v>6.4308680593967438E-2</v>
      </c>
      <c r="P28" s="296">
        <v>6.9615071231964976E-2</v>
      </c>
      <c r="Q28" s="296">
        <v>0.10176618705736473</v>
      </c>
      <c r="R28" s="296">
        <v>0.11645569535903633</v>
      </c>
      <c r="S28" s="297">
        <v>0.13265306293033063</v>
      </c>
      <c r="T28" s="263">
        <v>0.12211221340112388</v>
      </c>
      <c r="U28" s="298">
        <v>0.15132105478551239</v>
      </c>
      <c r="V28" s="295"/>
      <c r="W28" s="296">
        <v>0.26028622686862946</v>
      </c>
      <c r="X28" s="296">
        <v>0.3233082655351609</v>
      </c>
      <c r="Y28" s="296">
        <v>0.28773584589362144</v>
      </c>
      <c r="Z28" s="296">
        <v>0.31244324008002877</v>
      </c>
      <c r="AA28" s="297">
        <v>0.30861423164606094</v>
      </c>
      <c r="AB28" s="120">
        <v>0.30685358541086316</v>
      </c>
      <c r="AC28" s="316">
        <v>0.27140769502148032</v>
      </c>
      <c r="AD28" s="401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>
        <v>3.5842293873429298E-3</v>
      </c>
      <c r="L29" s="311">
        <v>6.1349691823124886E-3</v>
      </c>
      <c r="M29" s="311"/>
      <c r="N29" s="311"/>
      <c r="O29" s="312">
        <v>3.1446539796888828E-3</v>
      </c>
      <c r="P29" s="312"/>
      <c r="Q29" s="312">
        <v>1.0526316240429878E-2</v>
      </c>
      <c r="R29" s="312">
        <v>3.90625E-3</v>
      </c>
      <c r="S29" s="313"/>
      <c r="T29" s="272"/>
      <c r="U29" s="314">
        <v>1.5267175622284412E-2</v>
      </c>
      <c r="V29" s="311"/>
      <c r="W29" s="312">
        <v>9.1743115335702896E-3</v>
      </c>
      <c r="X29" s="312">
        <v>7.0921983569860458E-3</v>
      </c>
      <c r="Y29" s="312">
        <v>6.3371355645358562E-3</v>
      </c>
      <c r="Z29" s="312">
        <v>4.4345897622406483E-3</v>
      </c>
      <c r="AA29" s="313"/>
      <c r="AB29" s="171"/>
      <c r="AC29" s="340"/>
      <c r="AD29" s="409"/>
      <c r="AE29"/>
      <c r="AF29"/>
      <c r="AG29"/>
    </row>
    <row r="30" spans="1:33">
      <c r="A30" s="126" t="s">
        <v>208</v>
      </c>
      <c r="B30" s="276" t="s">
        <v>214</v>
      </c>
      <c r="C30" s="277">
        <v>3</v>
      </c>
      <c r="D30" s="129"/>
      <c r="E30" s="129"/>
      <c r="F30" s="129"/>
      <c r="G30" s="129"/>
      <c r="H30" s="130"/>
      <c r="I30" s="278">
        <v>3</v>
      </c>
      <c r="J30"/>
      <c r="K30" s="307">
        <v>0.65454542636871338</v>
      </c>
      <c r="L30" s="307">
        <v>0.70454543828964233</v>
      </c>
      <c r="M30" s="307">
        <v>0.66666668653488159</v>
      </c>
      <c r="N30" s="307">
        <v>0.48148149251937866</v>
      </c>
      <c r="O30" s="308">
        <v>0.47272726893424988</v>
      </c>
      <c r="P30" s="308">
        <v>0.12727272510528564</v>
      </c>
      <c r="Q30" s="308">
        <v>4.8387095332145691E-2</v>
      </c>
      <c r="R30" s="308">
        <v>8.0645158886909485E-2</v>
      </c>
      <c r="S30" s="309">
        <v>1.6129031777381897E-2</v>
      </c>
      <c r="T30" s="280">
        <v>0.12033195048570633</v>
      </c>
      <c r="U30" s="310">
        <v>0.20542635023593903</v>
      </c>
      <c r="V30" s="307"/>
      <c r="W30" s="308">
        <v>0.12345679104328156</v>
      </c>
      <c r="X30" s="308">
        <v>3.8793101906776428E-2</v>
      </c>
      <c r="Y30" s="308">
        <v>7.6335878111422062E-3</v>
      </c>
      <c r="Z30" s="308">
        <v>2.6845637708902359E-2</v>
      </c>
      <c r="AA30" s="309">
        <v>4.790419340133667E-2</v>
      </c>
      <c r="AB30" s="137">
        <v>2.142857201397419E-2</v>
      </c>
      <c r="AC30" s="315">
        <v>5.2153300493955612E-2</v>
      </c>
      <c r="AD30" s="406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>
        <v>0.12727272510528564</v>
      </c>
      <c r="L31" s="295">
        <v>9.0909093618392944E-2</v>
      </c>
      <c r="M31" s="295">
        <v>0.14814814925193787</v>
      </c>
      <c r="N31" s="295">
        <v>7.4074074625968933E-2</v>
      </c>
      <c r="O31" s="296">
        <v>0.12727272510528564</v>
      </c>
      <c r="P31" s="296">
        <v>5.4545454680919647E-2</v>
      </c>
      <c r="Q31" s="296">
        <v>3.2258063554763794E-2</v>
      </c>
      <c r="R31" s="296">
        <v>1.6129031777381897E-2</v>
      </c>
      <c r="S31" s="297"/>
      <c r="T31" s="263">
        <v>4.1493778117001057E-3</v>
      </c>
      <c r="U31" s="298">
        <v>7.7519379556179047E-3</v>
      </c>
      <c r="V31" s="295"/>
      <c r="W31" s="296"/>
      <c r="X31" s="296">
        <v>4.3103448115289211E-3</v>
      </c>
      <c r="Y31" s="296">
        <v>3.8167939055711031E-3</v>
      </c>
      <c r="Z31" s="296"/>
      <c r="AA31" s="297"/>
      <c r="AB31" s="120"/>
      <c r="AC31" s="316">
        <v>3.5559067036956549E-3</v>
      </c>
      <c r="AD31" s="407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>
        <v>0.5727272629737854</v>
      </c>
      <c r="L32" s="303">
        <v>0.56818181276321411</v>
      </c>
      <c r="M32" s="303">
        <v>0.54629629850387573</v>
      </c>
      <c r="N32" s="303">
        <v>0.45370370149612427</v>
      </c>
      <c r="O32" s="304">
        <v>0.26818183064460754</v>
      </c>
      <c r="P32" s="304">
        <v>0.14090909063816071</v>
      </c>
      <c r="Q32" s="304">
        <v>4.8387095332145691E-2</v>
      </c>
      <c r="R32" s="304">
        <v>3.2258063554763794E-2</v>
      </c>
      <c r="S32" s="305">
        <v>7.6612904667854309E-2</v>
      </c>
      <c r="T32" s="291">
        <v>3.7344399839639664E-2</v>
      </c>
      <c r="U32" s="306">
        <v>4.5542635023593903E-2</v>
      </c>
      <c r="V32" s="303"/>
      <c r="W32" s="304">
        <v>1.1316872201859951E-2</v>
      </c>
      <c r="X32" s="304">
        <v>1.8318966031074524E-2</v>
      </c>
      <c r="Y32" s="304">
        <v>5.7251909747719765E-3</v>
      </c>
      <c r="Z32" s="304">
        <v>5.0335568375885487E-3</v>
      </c>
      <c r="AA32" s="305">
        <v>1.4970060437917709E-3</v>
      </c>
      <c r="AB32" s="152"/>
      <c r="AC32" s="319">
        <v>1.3877914287149906E-2</v>
      </c>
      <c r="AD32" s="408"/>
      <c r="AE32"/>
      <c r="AF32"/>
      <c r="AG32"/>
    </row>
    <row r="33" spans="1:31" s="52" customFormat="1" ht="15">
      <c r="A33" s="320" t="s">
        <v>262</v>
      </c>
      <c r="B33" s="321"/>
      <c r="C33" s="322">
        <v>156</v>
      </c>
      <c r="D33" s="178">
        <v>130</v>
      </c>
      <c r="E33" s="178">
        <v>139</v>
      </c>
      <c r="F33" s="178">
        <v>119</v>
      </c>
      <c r="G33" s="178">
        <v>135</v>
      </c>
      <c r="H33" s="179">
        <v>143</v>
      </c>
      <c r="I33" s="323">
        <v>822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1</v>
      </c>
      <c r="L34" s="307">
        <v>0.96036034822463989</v>
      </c>
      <c r="M34" s="307">
        <v>0.18518517911434174</v>
      </c>
      <c r="N34" s="307">
        <v>1</v>
      </c>
      <c r="O34" s="308">
        <v>3.7037037312984467E-2</v>
      </c>
      <c r="P34" s="308">
        <v>3.7037036381661892E-3</v>
      </c>
      <c r="Q34" s="308">
        <v>6.1728395521640778E-3</v>
      </c>
      <c r="R34" s="308">
        <v>3.7037036381661892E-3</v>
      </c>
      <c r="S34" s="309">
        <v>3.7037036381661892E-3</v>
      </c>
      <c r="T34" s="280">
        <v>7.7777780592441559E-2</v>
      </c>
      <c r="U34" s="310">
        <v>8.1481479108333588E-2</v>
      </c>
      <c r="V34" s="335"/>
      <c r="W34" s="308">
        <v>0.2222222238779068</v>
      </c>
      <c r="X34" s="308">
        <v>0.14814814925193787</v>
      </c>
      <c r="Y34" s="308"/>
      <c r="Z34" s="308"/>
      <c r="AA34" s="309"/>
      <c r="AB34" s="390"/>
      <c r="AC34" s="315">
        <v>0.13490991294384003</v>
      </c>
      <c r="AD34" s="557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0.27250000834465027</v>
      </c>
      <c r="L35" s="311">
        <v>0.28460225462913513</v>
      </c>
      <c r="M35" s="311">
        <v>0.11496999859809875</v>
      </c>
      <c r="N35" s="311">
        <v>8.5390940308570862E-2</v>
      </c>
      <c r="O35" s="312">
        <v>9.6733076497912407E-3</v>
      </c>
      <c r="P35" s="312"/>
      <c r="Q35" s="312">
        <v>4.2253520339727402E-2</v>
      </c>
      <c r="R35" s="312">
        <v>1.4925372786819935E-2</v>
      </c>
      <c r="S35" s="313">
        <v>3.5211266949772835E-3</v>
      </c>
      <c r="T35" s="272">
        <v>6.6435970366001129E-2</v>
      </c>
      <c r="U35" s="314"/>
      <c r="V35" s="339"/>
      <c r="W35" s="312"/>
      <c r="X35" s="312"/>
      <c r="Y35" s="312"/>
      <c r="Z35" s="312">
        <v>5.5309734307229519E-3</v>
      </c>
      <c r="AA35" s="313">
        <v>9.3214017397258431E-5</v>
      </c>
      <c r="AB35" s="195"/>
      <c r="AC35" s="340">
        <v>3.7284631282091141E-2</v>
      </c>
      <c r="AD35" s="558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7.9365083947777748E-3</v>
      </c>
      <c r="L36" s="345">
        <v>4.1666667908430099E-2</v>
      </c>
      <c r="M36" s="345">
        <v>2.2089947015047073E-2</v>
      </c>
      <c r="N36" s="345">
        <v>5.000000074505806E-2</v>
      </c>
      <c r="O36" s="345">
        <v>9.890110045671463E-2</v>
      </c>
      <c r="P36" s="345">
        <v>8.7765954434871674E-2</v>
      </c>
      <c r="Q36" s="345">
        <v>8.9849293231964111E-2</v>
      </c>
      <c r="R36" s="345">
        <v>2.0833334419876337E-3</v>
      </c>
      <c r="S36" s="345">
        <v>3.125E-2</v>
      </c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9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0.42981377243995667</v>
      </c>
      <c r="M37" s="355">
        <v>0.41155475378036499</v>
      </c>
      <c r="N37" s="355">
        <v>0.31329366564750671</v>
      </c>
      <c r="O37" s="355">
        <v>7.2067514061927795E-2</v>
      </c>
      <c r="P37" s="355">
        <v>0.19735099375247955</v>
      </c>
      <c r="Q37" s="355">
        <v>0.20414507389068604</v>
      </c>
      <c r="R37" s="355">
        <v>0.15748244524002075</v>
      </c>
      <c r="S37" s="355">
        <v>0.15834666788578033</v>
      </c>
      <c r="T37" s="356">
        <v>0.20926694571971893</v>
      </c>
      <c r="U37" s="357">
        <v>0.19789789617061615</v>
      </c>
      <c r="V37" s="358"/>
      <c r="W37" s="355">
        <v>0.14016853272914886</v>
      </c>
      <c r="X37" s="355">
        <v>0.15821462869644165</v>
      </c>
      <c r="Y37" s="355">
        <v>0.10459770262241364</v>
      </c>
      <c r="Z37" s="355">
        <v>0.21028570830821991</v>
      </c>
      <c r="AA37" s="355">
        <v>0.15069231390953064</v>
      </c>
      <c r="AB37" s="359"/>
      <c r="AC37" s="547"/>
      <c r="AD37" s="560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5.5238094180822372E-2</v>
      </c>
      <c r="L38" s="355">
        <v>5.000000074505806E-2</v>
      </c>
      <c r="M38" s="355">
        <v>0.10000000149011612</v>
      </c>
      <c r="N38" s="355">
        <v>2.6666667312383652E-2</v>
      </c>
      <c r="O38" s="355"/>
      <c r="P38" s="355">
        <v>1.3333333656191826E-2</v>
      </c>
      <c r="Q38" s="355">
        <v>5.0666667520999908E-2</v>
      </c>
      <c r="R38" s="355">
        <v>0.11999999731779099</v>
      </c>
      <c r="S38" s="355">
        <v>0.11999999731779099</v>
      </c>
      <c r="T38" s="356">
        <v>1.666666753590107E-2</v>
      </c>
      <c r="U38" s="357"/>
      <c r="V38" s="358"/>
      <c r="W38" s="355"/>
      <c r="X38" s="355">
        <v>1</v>
      </c>
      <c r="Y38" s="355">
        <v>1</v>
      </c>
      <c r="Z38" s="355">
        <v>1.666666753590107E-2</v>
      </c>
      <c r="AA38" s="355">
        <v>1</v>
      </c>
      <c r="AB38" s="359"/>
      <c r="AC38" s="547"/>
      <c r="AD38" s="561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0.20420290529727936</v>
      </c>
      <c r="L39" s="367">
        <v>0.17905311286449432</v>
      </c>
      <c r="M39" s="367">
        <v>0.32100251317024231</v>
      </c>
      <c r="N39" s="367">
        <v>0.2160833328962326</v>
      </c>
      <c r="O39" s="367">
        <v>0.13133333623409271</v>
      </c>
      <c r="P39" s="367">
        <v>0.16882598400115967</v>
      </c>
      <c r="Q39" s="367">
        <v>0.1619621217250824</v>
      </c>
      <c r="R39" s="367">
        <v>0.15598039329051971</v>
      </c>
      <c r="S39" s="367">
        <v>8.7167106568813324E-2</v>
      </c>
      <c r="T39" s="368">
        <v>0.16374377906322479</v>
      </c>
      <c r="U39" s="369">
        <v>9.950825572013855E-2</v>
      </c>
      <c r="V39" s="370"/>
      <c r="W39" s="367">
        <v>0.10887578129768372</v>
      </c>
      <c r="X39" s="367">
        <v>6.0333333909511566E-2</v>
      </c>
      <c r="Y39" s="367">
        <v>3.719700500369072E-2</v>
      </c>
      <c r="Z39" s="367">
        <v>4.3582193553447723E-2</v>
      </c>
      <c r="AA39" s="367">
        <v>3.9034314453601837E-2</v>
      </c>
      <c r="AB39" s="371">
        <v>9.6746884286403656E-2</v>
      </c>
      <c r="AC39" s="549">
        <v>0.1535174697637558</v>
      </c>
      <c r="AD39" s="140"/>
    </row>
    <row r="40" spans="1:31" s="52" customFormat="1" ht="13.5" customHeight="1" thickBot="1">
      <c r="A40" s="602" t="s">
        <v>2</v>
      </c>
      <c r="B40" s="603"/>
      <c r="C40" s="374">
        <v>2.6881744861602783</v>
      </c>
      <c r="D40" s="375">
        <v>2.6965279579162598</v>
      </c>
      <c r="E40" s="375">
        <v>2.5242395401000977</v>
      </c>
      <c r="F40" s="375">
        <v>1.7236664295196533</v>
      </c>
      <c r="G40" s="375">
        <v>2.250748872756958</v>
      </c>
      <c r="H40" s="376">
        <v>1.5360910892486572</v>
      </c>
      <c r="I40" s="377"/>
      <c r="J40" s="378"/>
      <c r="K40" s="379">
        <v>4.1005649319113973</v>
      </c>
      <c r="L40" s="379">
        <v>4.4379831600493587</v>
      </c>
      <c r="M40" s="379">
        <v>3.9547220868188302</v>
      </c>
      <c r="N40" s="379">
        <v>3.5435573490555372</v>
      </c>
      <c r="O40" s="379">
        <v>2.6860693314983624</v>
      </c>
      <c r="P40" s="379">
        <v>3.5614073927826086</v>
      </c>
      <c r="Q40" s="379">
        <v>3.8484610911929167</v>
      </c>
      <c r="R40" s="379">
        <v>3.9073297995926555</v>
      </c>
      <c r="S40" s="379">
        <v>3.9711823931978953</v>
      </c>
      <c r="T40" s="379">
        <v>3.726238489151001</v>
      </c>
      <c r="U40" s="380">
        <v>4.2733573913574219</v>
      </c>
      <c r="V40" s="379"/>
      <c r="W40" s="379">
        <v>2.1466329097747803</v>
      </c>
      <c r="X40" s="379">
        <v>1.9520148038864136</v>
      </c>
      <c r="Y40" s="379">
        <v>2.040407657623291</v>
      </c>
      <c r="Z40" s="379">
        <v>1.9262031316757202</v>
      </c>
      <c r="AA40" s="379">
        <v>2.2057816982269287</v>
      </c>
      <c r="AB40" s="381">
        <v>2.1587939262390137</v>
      </c>
      <c r="AC40" s="382">
        <v>2.4022665023803711</v>
      </c>
      <c r="AD40" s="412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342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343</v>
      </c>
    </row>
    <row r="3" spans="1:33" s="62" customFormat="1" ht="12.75">
      <c r="A3" s="45"/>
      <c r="B3" s="56" t="s">
        <v>233</v>
      </c>
      <c r="C3" s="57">
        <v>99</v>
      </c>
      <c r="D3" s="58">
        <v>101</v>
      </c>
      <c r="E3" s="58">
        <v>79</v>
      </c>
      <c r="F3" s="58">
        <v>105</v>
      </c>
      <c r="G3" s="58">
        <v>123</v>
      </c>
      <c r="H3" s="59">
        <v>111</v>
      </c>
      <c r="I3" s="60">
        <v>618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440</v>
      </c>
      <c r="D4" s="58">
        <v>421</v>
      </c>
      <c r="E4" s="58">
        <v>415</v>
      </c>
      <c r="F4" s="58">
        <v>501</v>
      </c>
      <c r="G4" s="58">
        <v>411</v>
      </c>
      <c r="H4" s="59">
        <v>144</v>
      </c>
      <c r="I4" s="60">
        <v>2332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6</v>
      </c>
      <c r="D5" s="58">
        <v>7</v>
      </c>
      <c r="E5" s="58">
        <v>12</v>
      </c>
      <c r="F5" s="58">
        <v>14</v>
      </c>
      <c r="G5" s="58">
        <v>14</v>
      </c>
      <c r="H5" s="59"/>
      <c r="I5" s="60">
        <v>53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14</v>
      </c>
      <c r="D6" s="67">
        <v>16</v>
      </c>
      <c r="E6" s="67">
        <v>16</v>
      </c>
      <c r="F6" s="67">
        <v>17</v>
      </c>
      <c r="G6" s="67">
        <v>14</v>
      </c>
      <c r="H6" s="68">
        <v>5</v>
      </c>
      <c r="I6" s="69">
        <v>82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3.7105751391465678E-3</v>
      </c>
      <c r="D7" s="73">
        <f t="shared" si="0"/>
        <v>7.6628352490421452E-3</v>
      </c>
      <c r="E7" s="73">
        <f t="shared" si="0"/>
        <v>1.417004048582996E-2</v>
      </c>
      <c r="F7" s="73">
        <f t="shared" si="0"/>
        <v>8.2508250825082501E-3</v>
      </c>
      <c r="G7" s="73">
        <f t="shared" si="0"/>
        <v>5.6179775280898875E-3</v>
      </c>
      <c r="H7" s="73">
        <f t="shared" si="0"/>
        <v>0</v>
      </c>
      <c r="I7" s="73">
        <f t="shared" si="0"/>
        <v>7.1186440677966098E-3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0.10737179964780807</v>
      </c>
      <c r="N7" s="73">
        <f t="shared" si="1"/>
        <v>0.14935064688324928</v>
      </c>
      <c r="O7" s="73">
        <f t="shared" si="1"/>
        <v>0.17230769339948893</v>
      </c>
      <c r="P7" s="73">
        <f t="shared" si="1"/>
        <v>0.16271722130477428</v>
      </c>
      <c r="Q7" s="73">
        <f t="shared" si="1"/>
        <v>7.95107027515769E-2</v>
      </c>
      <c r="R7" s="73">
        <f t="shared" si="1"/>
        <v>3.3787619788199663E-2</v>
      </c>
      <c r="S7" s="73">
        <f t="shared" si="1"/>
        <v>5.7065216533374041E-3</v>
      </c>
      <c r="T7" s="73">
        <f t="shared" si="1"/>
        <v>1.844426617026329E-2</v>
      </c>
      <c r="U7" s="73">
        <f t="shared" si="1"/>
        <v>5.0341604219283909E-3</v>
      </c>
      <c r="V7" s="73">
        <f t="shared" si="1"/>
        <v>0</v>
      </c>
      <c r="W7" s="73">
        <f t="shared" si="1"/>
        <v>4.2879711254499853E-3</v>
      </c>
      <c r="X7" s="73">
        <f t="shared" si="1"/>
        <v>4.7638774994993582E-3</v>
      </c>
      <c r="Y7" s="73">
        <f t="shared" si="1"/>
        <v>2.5286909658461809E-3</v>
      </c>
      <c r="Z7" s="73">
        <f t="shared" si="1"/>
        <v>2.9801325581502169E-3</v>
      </c>
      <c r="AA7" s="73">
        <f t="shared" si="1"/>
        <v>7.4554295861162245E-3</v>
      </c>
      <c r="AB7" s="73">
        <f t="shared" si="1"/>
        <v>7.1186441637109965E-3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/>
      <c r="I11" s="253">
        <v>1</v>
      </c>
      <c r="J11" s="254"/>
      <c r="K11" s="101"/>
      <c r="L11" s="101"/>
      <c r="M11" s="101">
        <v>8.0128209665417671E-3</v>
      </c>
      <c r="N11" s="101">
        <v>1.4610389247536659E-2</v>
      </c>
      <c r="O11" s="102">
        <v>3.3846154808998108E-2</v>
      </c>
      <c r="P11" s="102">
        <v>1.1058451607823372E-2</v>
      </c>
      <c r="Q11" s="102">
        <v>1.3251784257590771E-2</v>
      </c>
      <c r="R11" s="102">
        <v>2.0821501966565847E-3</v>
      </c>
      <c r="S11" s="103">
        <v>8.1521738320589066E-4</v>
      </c>
      <c r="T11" s="255">
        <v>2.6730820536613464E-4</v>
      </c>
      <c r="U11" s="256">
        <v>5.3937430493533611E-4</v>
      </c>
      <c r="V11" s="101"/>
      <c r="W11" s="102"/>
      <c r="X11" s="102">
        <v>2.0712510740850121E-4</v>
      </c>
      <c r="Y11" s="102">
        <v>5.835440824739635E-4</v>
      </c>
      <c r="Z11" s="102">
        <v>6.6225166665390134E-4</v>
      </c>
      <c r="AA11" s="103">
        <v>6.4829824259504676E-4</v>
      </c>
      <c r="AB11" s="106">
        <v>3.3898305264301598E-4</v>
      </c>
      <c r="AC11" s="545">
        <v>1.6005864599719644E-3</v>
      </c>
      <c r="AD11" s="606" t="s">
        <v>292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2</v>
      </c>
      <c r="E12" s="112">
        <v>6</v>
      </c>
      <c r="F12" s="112">
        <v>3</v>
      </c>
      <c r="G12" s="112">
        <v>3</v>
      </c>
      <c r="H12" s="113"/>
      <c r="I12" s="261">
        <v>16</v>
      </c>
      <c r="J12" s="262"/>
      <c r="K12" s="115"/>
      <c r="L12" s="115"/>
      <c r="M12" s="115">
        <v>7.2115388698875904E-2</v>
      </c>
      <c r="N12" s="115">
        <v>6.0064936056733131E-2</v>
      </c>
      <c r="O12" s="116">
        <v>5.6923077441751957E-2</v>
      </c>
      <c r="P12" s="116">
        <v>6.9510269910097122E-2</v>
      </c>
      <c r="Q12" s="116">
        <v>4.5871559530496597E-2</v>
      </c>
      <c r="R12" s="116">
        <v>2.3755441186949611E-2</v>
      </c>
      <c r="S12" s="117">
        <v>4.3478260340634733E-3</v>
      </c>
      <c r="T12" s="263">
        <v>1.3900026679039001E-2</v>
      </c>
      <c r="U12" s="264">
        <v>3.9554118120577186E-3</v>
      </c>
      <c r="V12" s="115"/>
      <c r="W12" s="116">
        <v>3.8366057560779154E-3</v>
      </c>
      <c r="X12" s="116">
        <v>3.9353770553134382E-3</v>
      </c>
      <c r="Y12" s="265">
        <v>1.5561175241600722E-3</v>
      </c>
      <c r="Z12" s="116">
        <v>2.3178808914963156E-3</v>
      </c>
      <c r="AA12" s="117">
        <v>5.8346840087324381E-3</v>
      </c>
      <c r="AB12" s="120">
        <v>5.4237289004959166E-3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>
        <v>2</v>
      </c>
      <c r="E13" s="163">
        <v>1</v>
      </c>
      <c r="F13" s="163">
        <v>1</v>
      </c>
      <c r="G13" s="163"/>
      <c r="H13" s="164"/>
      <c r="I13" s="270">
        <v>4</v>
      </c>
      <c r="J13" s="271"/>
      <c r="K13" s="166"/>
      <c r="L13" s="166"/>
      <c r="M13" s="166">
        <v>2.7243589982390404E-2</v>
      </c>
      <c r="N13" s="166">
        <v>7.4675321578979492E-2</v>
      </c>
      <c r="O13" s="167">
        <v>8.1538461148738861E-2</v>
      </c>
      <c r="P13" s="167">
        <v>8.214849978685379E-2</v>
      </c>
      <c r="Q13" s="167">
        <v>2.0387358963489532E-2</v>
      </c>
      <c r="R13" s="167">
        <v>7.9500284045934677E-3</v>
      </c>
      <c r="S13" s="168">
        <v>5.4347823606804013E-4</v>
      </c>
      <c r="T13" s="272">
        <v>4.2769312858581543E-3</v>
      </c>
      <c r="U13" s="273">
        <v>5.3937430493533611E-4</v>
      </c>
      <c r="V13" s="166"/>
      <c r="W13" s="167">
        <v>4.5136536937206984E-4</v>
      </c>
      <c r="X13" s="167">
        <v>6.2137533677741885E-4</v>
      </c>
      <c r="Y13" s="167">
        <v>3.8902935921214521E-4</v>
      </c>
      <c r="Z13" s="167"/>
      <c r="AA13" s="168">
        <v>9.7244733478873968E-4</v>
      </c>
      <c r="AB13" s="171">
        <v>1.3559322105720639E-3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>
        <v>5</v>
      </c>
      <c r="D14" s="129">
        <v>1</v>
      </c>
      <c r="E14" s="129"/>
      <c r="F14" s="129"/>
      <c r="G14" s="129"/>
      <c r="H14" s="130"/>
      <c r="I14" s="278">
        <v>6</v>
      </c>
      <c r="J14" s="279"/>
      <c r="K14" s="132"/>
      <c r="L14" s="132"/>
      <c r="M14" s="132">
        <v>4.8076923936605453E-2</v>
      </c>
      <c r="N14" s="132">
        <v>2.2727273404598236E-2</v>
      </c>
      <c r="O14" s="133">
        <v>5.0769232213497162E-2</v>
      </c>
      <c r="P14" s="133">
        <v>1.8957346677780151E-2</v>
      </c>
      <c r="Q14" s="133">
        <v>1.4271152205765247E-2</v>
      </c>
      <c r="R14" s="133">
        <v>7.4768122285604477E-3</v>
      </c>
      <c r="S14" s="134">
        <v>2.445652149617672E-3</v>
      </c>
      <c r="T14" s="280">
        <v>1.6038492321968079E-3</v>
      </c>
      <c r="U14" s="281"/>
      <c r="V14" s="132"/>
      <c r="W14" s="133">
        <v>2.2568268468603492E-4</v>
      </c>
      <c r="X14" s="133">
        <v>1.8641259521245956E-3</v>
      </c>
      <c r="Y14" s="133">
        <v>5.835440824739635E-4</v>
      </c>
      <c r="Z14" s="133"/>
      <c r="AA14" s="134">
        <v>9.7244733478873968E-4</v>
      </c>
      <c r="AB14" s="137">
        <v>2.0338983740657568E-3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>
        <v>1</v>
      </c>
      <c r="G15" s="112">
        <v>1</v>
      </c>
      <c r="H15" s="113">
        <v>1</v>
      </c>
      <c r="I15" s="261">
        <v>4</v>
      </c>
      <c r="J15" s="262"/>
      <c r="K15" s="115"/>
      <c r="L15" s="115"/>
      <c r="M15" s="115">
        <v>9.569377638399601E-3</v>
      </c>
      <c r="N15" s="115">
        <v>4.5454546809196472E-2</v>
      </c>
      <c r="O15" s="116">
        <v>4.4176705181598663E-2</v>
      </c>
      <c r="P15" s="116">
        <v>2.23214291036129E-2</v>
      </c>
      <c r="Q15" s="116">
        <v>1.4851485379040241E-2</v>
      </c>
      <c r="R15" s="116">
        <v>3.9800994098186493E-2</v>
      </c>
      <c r="S15" s="117">
        <v>9.8039219155907631E-3</v>
      </c>
      <c r="T15" s="263">
        <v>2.7227722108364105E-2</v>
      </c>
      <c r="U15" s="264">
        <v>2.261306531727314E-2</v>
      </c>
      <c r="V15" s="115"/>
      <c r="W15" s="116">
        <v>5.917159840464592E-3</v>
      </c>
      <c r="X15" s="116">
        <v>1.3806706294417381E-2</v>
      </c>
      <c r="Y15" s="116">
        <v>2.1235521882772446E-2</v>
      </c>
      <c r="Z15" s="116">
        <v>1.0619468986988068E-2</v>
      </c>
      <c r="AA15" s="117">
        <v>1.7761988565325737E-2</v>
      </c>
      <c r="AB15" s="120">
        <v>6.4724921248853207E-3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4</v>
      </c>
      <c r="E16" s="112">
        <v>9</v>
      </c>
      <c r="F16" s="112">
        <v>9</v>
      </c>
      <c r="G16" s="112">
        <v>8</v>
      </c>
      <c r="H16" s="113">
        <v>9</v>
      </c>
      <c r="I16" s="261">
        <v>43</v>
      </c>
      <c r="J16" s="262"/>
      <c r="K16" s="115"/>
      <c r="L16" s="115"/>
      <c r="M16" s="115">
        <v>0.10526315867900848</v>
      </c>
      <c r="N16" s="115">
        <v>0.14049586653709412</v>
      </c>
      <c r="O16" s="116">
        <v>6.8273089826107025E-2</v>
      </c>
      <c r="P16" s="116">
        <v>4.46428582072258E-2</v>
      </c>
      <c r="Q16" s="116">
        <v>4.2079206556081772E-2</v>
      </c>
      <c r="R16" s="116">
        <v>0.11194030195474625</v>
      </c>
      <c r="S16" s="117">
        <v>3.6764707416296005E-2</v>
      </c>
      <c r="T16" s="263">
        <v>7.4257425963878632E-2</v>
      </c>
      <c r="U16" s="264">
        <v>3.5175878554582596E-2</v>
      </c>
      <c r="V16" s="115"/>
      <c r="W16" s="116">
        <v>2.3566674441099167E-2</v>
      </c>
      <c r="X16" s="116">
        <v>2.7709657326340675E-2</v>
      </c>
      <c r="Y16" s="116">
        <v>2.3860689252614975E-2</v>
      </c>
      <c r="Z16" s="116">
        <v>2.6315178722143173E-2</v>
      </c>
      <c r="AA16" s="117">
        <v>3.2496370375156403E-2</v>
      </c>
      <c r="AB16" s="299">
        <v>6.1874419450759888E-2</v>
      </c>
      <c r="AC16" s="316">
        <v>7.1087896823883057E-2</v>
      </c>
      <c r="AD16" s="285" t="s">
        <v>344</v>
      </c>
      <c r="AE16"/>
      <c r="AF16"/>
      <c r="AG16"/>
    </row>
    <row r="17" spans="1:33">
      <c r="A17" s="123"/>
      <c r="B17" s="287" t="s">
        <v>226</v>
      </c>
      <c r="C17" s="288">
        <v>4</v>
      </c>
      <c r="D17" s="144">
        <v>6</v>
      </c>
      <c r="E17" s="144">
        <v>6</v>
      </c>
      <c r="F17" s="144">
        <v>4</v>
      </c>
      <c r="G17" s="144">
        <v>3</v>
      </c>
      <c r="H17" s="145"/>
      <c r="I17" s="289">
        <v>23</v>
      </c>
      <c r="J17" s="290"/>
      <c r="K17" s="147"/>
      <c r="L17" s="147"/>
      <c r="M17" s="147">
        <v>2.2435897961258888E-2</v>
      </c>
      <c r="N17" s="147">
        <v>6.6558443009853363E-2</v>
      </c>
      <c r="O17" s="148">
        <v>4.4615384191274643E-2</v>
      </c>
      <c r="P17" s="148">
        <v>9.4786733388900757E-2</v>
      </c>
      <c r="Q17" s="148">
        <v>6.931702047586441E-2</v>
      </c>
      <c r="R17" s="148">
        <v>4.2589437216520309E-3</v>
      </c>
      <c r="S17" s="149">
        <v>1.0054348036646843E-2</v>
      </c>
      <c r="T17" s="291">
        <v>9.0884789824485779E-3</v>
      </c>
      <c r="U17" s="292">
        <v>4.6745776198804379E-3</v>
      </c>
      <c r="V17" s="147"/>
      <c r="W17" s="148">
        <v>5.6420671753585339E-3</v>
      </c>
      <c r="X17" s="148">
        <v>2.4855013471096754E-3</v>
      </c>
      <c r="Y17" s="148">
        <v>7.9751024022698402E-3</v>
      </c>
      <c r="Z17" s="148">
        <v>3.9735101163387299E-3</v>
      </c>
      <c r="AA17" s="149">
        <v>6.1588329263031483E-3</v>
      </c>
      <c r="AB17" s="152">
        <v>7.796610239893198E-3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>
        <v>3</v>
      </c>
      <c r="G18" s="129"/>
      <c r="H18" s="130"/>
      <c r="I18" s="278">
        <v>3</v>
      </c>
      <c r="J18" s="158"/>
      <c r="K18" s="132"/>
      <c r="L18" s="132"/>
      <c r="M18" s="132">
        <v>1.1217948980629444E-2</v>
      </c>
      <c r="N18" s="132">
        <v>5.1948051899671555E-2</v>
      </c>
      <c r="O18" s="133">
        <v>7.2307690978050232E-2</v>
      </c>
      <c r="P18" s="133">
        <v>3.1595576554536819E-2</v>
      </c>
      <c r="Q18" s="133">
        <v>4.0774717926979065E-3</v>
      </c>
      <c r="R18" s="133">
        <v>3.7857278948649764E-4</v>
      </c>
      <c r="S18" s="134">
        <v>5.4347823606804013E-4</v>
      </c>
      <c r="T18" s="280">
        <v>1.6038492321968079E-3</v>
      </c>
      <c r="U18" s="281">
        <v>8.9895719429478049E-4</v>
      </c>
      <c r="V18" s="132"/>
      <c r="W18" s="133">
        <v>2.2568268468603492E-4</v>
      </c>
      <c r="X18" s="133">
        <v>4.1425021481700242E-4</v>
      </c>
      <c r="Y18" s="133">
        <v>3.8902935921214521E-4</v>
      </c>
      <c r="Z18" s="133">
        <v>3.3112583332695067E-4</v>
      </c>
      <c r="AA18" s="134">
        <v>3.2414912129752338E-4</v>
      </c>
      <c r="AB18" s="137">
        <v>1.0169491870328784E-3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5</v>
      </c>
      <c r="E19" s="112">
        <v>3</v>
      </c>
      <c r="F19" s="112">
        <v>1</v>
      </c>
      <c r="G19" s="112">
        <v>4</v>
      </c>
      <c r="H19" s="113">
        <v>2</v>
      </c>
      <c r="I19" s="261">
        <v>19</v>
      </c>
      <c r="J19" s="181"/>
      <c r="K19" s="115"/>
      <c r="L19" s="115"/>
      <c r="M19" s="115">
        <v>0.73878204822540283</v>
      </c>
      <c r="N19" s="115">
        <v>0.66233766078948975</v>
      </c>
      <c r="O19" s="116">
        <v>0.7830769419670105</v>
      </c>
      <c r="P19" s="116">
        <v>0.5876777172088623</v>
      </c>
      <c r="Q19" s="116">
        <v>0.19979612529277802</v>
      </c>
      <c r="R19" s="116">
        <v>1.7130417749285698E-2</v>
      </c>
      <c r="S19" s="117">
        <v>8.1521738320589066E-3</v>
      </c>
      <c r="T19" s="263">
        <v>3.5017374902963638E-2</v>
      </c>
      <c r="U19" s="264">
        <v>1.4563106931746006E-2</v>
      </c>
      <c r="V19" s="115"/>
      <c r="W19" s="116">
        <v>9.0273073874413967E-4</v>
      </c>
      <c r="X19" s="116">
        <v>2.2783761378377676E-3</v>
      </c>
      <c r="Y19" s="116">
        <v>2.9177202377468348E-3</v>
      </c>
      <c r="Z19" s="116">
        <v>4.3046358041465282E-3</v>
      </c>
      <c r="AA19" s="117">
        <v>5.1863859407603741E-3</v>
      </c>
      <c r="AB19" s="120">
        <v>6.4406781457364559E-3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>
        <v>2</v>
      </c>
      <c r="E20" s="112"/>
      <c r="F20" s="112"/>
      <c r="G20" s="112">
        <v>4</v>
      </c>
      <c r="H20" s="113"/>
      <c r="I20" s="261">
        <v>6</v>
      </c>
      <c r="J20" s="181"/>
      <c r="K20" s="295"/>
      <c r="L20" s="295"/>
      <c r="M20" s="295">
        <v>7.8525640070438385E-2</v>
      </c>
      <c r="N20" s="295">
        <v>9.7402594983577728E-2</v>
      </c>
      <c r="O20" s="296">
        <v>0.17846153676509857</v>
      </c>
      <c r="P20" s="296">
        <v>0.13428120315074921</v>
      </c>
      <c r="Q20" s="296">
        <v>6.5239548683166504E-2</v>
      </c>
      <c r="R20" s="296">
        <v>3.5964413546025753E-3</v>
      </c>
      <c r="S20" s="297">
        <v>7.0652174763381481E-3</v>
      </c>
      <c r="T20" s="263">
        <v>1.1761561036109924E-2</v>
      </c>
      <c r="U20" s="298">
        <v>8.6299888789653778E-3</v>
      </c>
      <c r="V20" s="295"/>
      <c r="W20" s="296">
        <v>4.9650194123387337E-3</v>
      </c>
      <c r="X20" s="296">
        <v>2.0712509285658598E-3</v>
      </c>
      <c r="Y20" s="296">
        <v>3.3067497424781322E-3</v>
      </c>
      <c r="Z20" s="296">
        <v>7.615894079208374E-3</v>
      </c>
      <c r="AA20" s="297">
        <v>9.7244735807180405E-3</v>
      </c>
      <c r="AB20" s="120">
        <v>2.0338983740657568E-3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3</v>
      </c>
      <c r="F21" s="112"/>
      <c r="G21" s="112">
        <v>2</v>
      </c>
      <c r="H21" s="113"/>
      <c r="I21" s="261">
        <v>5</v>
      </c>
      <c r="J21" s="181"/>
      <c r="K21" s="295"/>
      <c r="L21" s="295"/>
      <c r="M21" s="295">
        <v>1.9138755276799202E-2</v>
      </c>
      <c r="N21" s="295">
        <v>1.2396694160997868E-2</v>
      </c>
      <c r="O21" s="296">
        <v>2.0080320537090302E-2</v>
      </c>
      <c r="P21" s="296">
        <v>5.35714291036129E-2</v>
      </c>
      <c r="Q21" s="296">
        <v>1.9801979884505272E-2</v>
      </c>
      <c r="R21" s="296">
        <v>2.4875621311366558E-3</v>
      </c>
      <c r="S21" s="297">
        <v>4.9019609577953815E-3</v>
      </c>
      <c r="T21" s="263">
        <v>2.7227722108364105E-2</v>
      </c>
      <c r="U21" s="298">
        <v>3.0150754377245903E-2</v>
      </c>
      <c r="V21" s="295"/>
      <c r="W21" s="296">
        <v>7.0175440050661564E-3</v>
      </c>
      <c r="X21" s="296">
        <v>1.0327022522687912E-2</v>
      </c>
      <c r="Y21" s="296">
        <v>5.1546390168368816E-3</v>
      </c>
      <c r="Z21" s="296"/>
      <c r="AA21" s="297">
        <v>6.7911716178059578E-3</v>
      </c>
      <c r="AB21" s="120">
        <v>7.4515650048851967E-3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>
        <v>0.34065934643149376</v>
      </c>
      <c r="N22" s="295">
        <v>0.46666667237877846</v>
      </c>
      <c r="O22" s="296">
        <v>0.21052631735801697</v>
      </c>
      <c r="P22" s="296">
        <v>0.2142857238650322</v>
      </c>
      <c r="Q22" s="296">
        <v>6.1224488541483879E-2</v>
      </c>
      <c r="R22" s="296">
        <v>0.22026431001722813</v>
      </c>
      <c r="S22" s="297">
        <v>0.12328767031431198</v>
      </c>
      <c r="T22" s="263">
        <v>2.6315789669752121E-2</v>
      </c>
      <c r="U22" s="298">
        <v>8.0000000074505806E-2</v>
      </c>
      <c r="V22" s="295"/>
      <c r="W22" s="296">
        <v>6.3492067158222198E-2</v>
      </c>
      <c r="X22" s="296">
        <v>4.0540541522204876E-2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>
        <v>0.25</v>
      </c>
      <c r="N23" s="303">
        <v>0.5</v>
      </c>
      <c r="O23" s="304">
        <v>0.4375</v>
      </c>
      <c r="P23" s="304">
        <v>0.1875</v>
      </c>
      <c r="Q23" s="304"/>
      <c r="R23" s="304">
        <v>3.8251366466283798E-2</v>
      </c>
      <c r="S23" s="305">
        <v>4.6875E-2</v>
      </c>
      <c r="T23" s="291">
        <v>1.652892492711544E-2</v>
      </c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>
        <v>1</v>
      </c>
      <c r="G24" s="129"/>
      <c r="H24" s="130"/>
      <c r="I24" s="278">
        <v>1</v>
      </c>
      <c r="J24" s="158"/>
      <c r="K24" s="307"/>
      <c r="L24" s="307"/>
      <c r="M24" s="307">
        <v>0.46666666865348816</v>
      </c>
      <c r="N24" s="307">
        <v>1.6556290909647942E-2</v>
      </c>
      <c r="O24" s="308">
        <v>6.5359477885067463E-3</v>
      </c>
      <c r="P24" s="308">
        <v>3.7815127521753311E-2</v>
      </c>
      <c r="Q24" s="308">
        <v>6.6225165501236916E-3</v>
      </c>
      <c r="R24" s="308"/>
      <c r="S24" s="309">
        <v>1.8050541402772069E-3</v>
      </c>
      <c r="T24" s="280">
        <v>2.2624435368925333E-3</v>
      </c>
      <c r="U24" s="310">
        <v>9.5602292567491531E-3</v>
      </c>
      <c r="V24" s="307"/>
      <c r="W24" s="308">
        <v>3.5087720025330782E-3</v>
      </c>
      <c r="X24" s="308">
        <v>5.163511261343956E-3</v>
      </c>
      <c r="Y24" s="308">
        <v>6.8728523328900337E-3</v>
      </c>
      <c r="Z24" s="308"/>
      <c r="AA24" s="309"/>
      <c r="AB24" s="137">
        <v>1.490312977693975E-3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>
        <v>1</v>
      </c>
      <c r="G25" s="112">
        <v>2</v>
      </c>
      <c r="H25" s="113">
        <v>1</v>
      </c>
      <c r="I25" s="261">
        <v>5</v>
      </c>
      <c r="J25" s="181"/>
      <c r="K25" s="295"/>
      <c r="L25" s="295"/>
      <c r="M25" s="295">
        <v>1.4354066923260689E-2</v>
      </c>
      <c r="N25" s="295">
        <v>2.4793388321995735E-2</v>
      </c>
      <c r="O25" s="296">
        <v>1.6064256429672241E-2</v>
      </c>
      <c r="P25" s="296">
        <v>3.5714287310838699E-2</v>
      </c>
      <c r="Q25" s="296">
        <v>2.4752475321292877E-2</v>
      </c>
      <c r="R25" s="296">
        <v>2.238805964589119E-2</v>
      </c>
      <c r="S25" s="297">
        <v>1.225490216165781E-2</v>
      </c>
      <c r="T25" s="263">
        <v>1.4851485379040241E-2</v>
      </c>
      <c r="U25" s="298">
        <v>1.0050251148641109E-2</v>
      </c>
      <c r="V25" s="295"/>
      <c r="W25" s="296">
        <v>2.1949752699583769E-3</v>
      </c>
      <c r="X25" s="296">
        <v>6.302103865891695E-3</v>
      </c>
      <c r="Y25" s="296">
        <v>1.5087977983057499E-2</v>
      </c>
      <c r="Z25" s="296">
        <v>6.1134784482419491E-3</v>
      </c>
      <c r="AA25" s="297">
        <v>6.0770618729293346E-3</v>
      </c>
      <c r="AB25" s="120">
        <v>5.8261747471988201E-3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>
        <v>2.9999999329447746E-2</v>
      </c>
      <c r="N26" s="295">
        <v>2.6490066200494766E-2</v>
      </c>
      <c r="O26" s="296">
        <v>3.2679740339517593E-2</v>
      </c>
      <c r="P26" s="296">
        <v>2.1008403971791267E-2</v>
      </c>
      <c r="Q26" s="296">
        <v>1.545253861695528E-2</v>
      </c>
      <c r="R26" s="296">
        <v>7.9491259530186653E-3</v>
      </c>
      <c r="S26" s="297">
        <v>3.6101082805544138E-3</v>
      </c>
      <c r="T26" s="263">
        <v>3.3936653286218643E-2</v>
      </c>
      <c r="U26" s="298">
        <v>1.3384320773184299E-2</v>
      </c>
      <c r="V26" s="295"/>
      <c r="W26" s="296">
        <v>1.7543860012665391E-3</v>
      </c>
      <c r="X26" s="296">
        <v>1.7211703816428781E-3</v>
      </c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6</v>
      </c>
      <c r="D27" s="112">
        <v>2</v>
      </c>
      <c r="E27" s="112"/>
      <c r="F27" s="112">
        <v>5</v>
      </c>
      <c r="G27" s="112">
        <v>2</v>
      </c>
      <c r="H27" s="113"/>
      <c r="I27" s="261">
        <v>15</v>
      </c>
      <c r="J27"/>
      <c r="K27" s="295"/>
      <c r="L27" s="295"/>
      <c r="M27" s="295">
        <v>3.8277510553598404E-2</v>
      </c>
      <c r="N27" s="295">
        <v>1.2396694160997868E-2</v>
      </c>
      <c r="O27" s="296">
        <v>8.0321282148361206E-3</v>
      </c>
      <c r="P27" s="296">
        <v>8.9285718277096748E-3</v>
      </c>
      <c r="Q27" s="296">
        <v>2.2277228534221649E-2</v>
      </c>
      <c r="R27" s="296">
        <v>3.9800994098186493E-2</v>
      </c>
      <c r="S27" s="297">
        <v>1.7156863585114479E-2</v>
      </c>
      <c r="T27" s="263">
        <v>2.9702970758080482E-2</v>
      </c>
      <c r="U27" s="298">
        <v>2.261306531727314E-2</v>
      </c>
      <c r="V27" s="295"/>
      <c r="W27" s="296">
        <v>1.7751479521393776E-2</v>
      </c>
      <c r="X27" s="296">
        <v>1.3806706294417381E-2</v>
      </c>
      <c r="Y27" s="296">
        <v>1.9305018940940499E-3</v>
      </c>
      <c r="Z27" s="296">
        <v>1.7699114978313446E-3</v>
      </c>
      <c r="AA27" s="297">
        <v>2.3090586066246033E-2</v>
      </c>
      <c r="AB27" s="120">
        <v>2.4271843954920769E-2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36</v>
      </c>
      <c r="D28" s="112">
        <v>33</v>
      </c>
      <c r="E28" s="112">
        <v>27</v>
      </c>
      <c r="F28" s="112">
        <v>41</v>
      </c>
      <c r="G28" s="112">
        <v>31</v>
      </c>
      <c r="H28" s="113">
        <v>17</v>
      </c>
      <c r="I28" s="261">
        <v>185</v>
      </c>
      <c r="J28"/>
      <c r="K28" s="295"/>
      <c r="L28" s="295"/>
      <c r="M28" s="295">
        <v>0.17703349236398935</v>
      </c>
      <c r="N28" s="295">
        <v>8.2644626498222351E-2</v>
      </c>
      <c r="O28" s="296">
        <v>5.2208833396434784E-2</v>
      </c>
      <c r="P28" s="296">
        <v>8.0357142724096775E-2</v>
      </c>
      <c r="Q28" s="296">
        <v>0.18069306807592511</v>
      </c>
      <c r="R28" s="296">
        <v>0.21641791379079223</v>
      </c>
      <c r="S28" s="297">
        <v>0.11274510156363249</v>
      </c>
      <c r="T28" s="263">
        <v>0.12376237846910954</v>
      </c>
      <c r="U28" s="298">
        <v>0.16331658326089382</v>
      </c>
      <c r="V28" s="295"/>
      <c r="W28" s="296">
        <v>0.28007890470325947</v>
      </c>
      <c r="X28" s="296">
        <v>0.23274162039160728</v>
      </c>
      <c r="Y28" s="296">
        <v>0.2586872634710744</v>
      </c>
      <c r="Z28" s="296">
        <v>0.20707964524626732</v>
      </c>
      <c r="AA28" s="297">
        <v>0.23623446002602577</v>
      </c>
      <c r="AB28" s="120">
        <v>0.29935274866875261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>
        <v>1.0989011265337467E-2</v>
      </c>
      <c r="N29" s="311">
        <v>3.3333335071802139E-2</v>
      </c>
      <c r="O29" s="312">
        <v>3.5087719559669495E-2</v>
      </c>
      <c r="P29" s="312"/>
      <c r="Q29" s="312"/>
      <c r="R29" s="312">
        <v>4.4052861630916595E-3</v>
      </c>
      <c r="S29" s="313">
        <v>1.3698630034923553E-2</v>
      </c>
      <c r="T29" s="272"/>
      <c r="U29" s="314">
        <v>8.0000003799796104E-3</v>
      </c>
      <c r="V29" s="311"/>
      <c r="W29" s="312"/>
      <c r="X29" s="312"/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>
        <v>1</v>
      </c>
      <c r="F30" s="129">
        <v>2</v>
      </c>
      <c r="G30" s="129">
        <v>1</v>
      </c>
      <c r="H30" s="130"/>
      <c r="I30" s="278">
        <v>5</v>
      </c>
      <c r="J30"/>
      <c r="K30" s="307"/>
      <c r="L30" s="307"/>
      <c r="M30" s="307">
        <v>0.875</v>
      </c>
      <c r="N30" s="307">
        <v>0.8125</v>
      </c>
      <c r="O30" s="308">
        <v>0.75</v>
      </c>
      <c r="P30" s="308">
        <v>1</v>
      </c>
      <c r="Q30" s="308">
        <v>0.625</v>
      </c>
      <c r="R30" s="308">
        <v>0.28961747884750366</v>
      </c>
      <c r="S30" s="309">
        <v>6.25E-2</v>
      </c>
      <c r="T30" s="280">
        <v>4.958677664399147E-2</v>
      </c>
      <c r="U30" s="310"/>
      <c r="V30" s="307"/>
      <c r="W30" s="308">
        <v>1.4598540030419827E-2</v>
      </c>
      <c r="X30" s="308"/>
      <c r="Y30" s="308">
        <v>1.075268816202879E-2</v>
      </c>
      <c r="Z30" s="308">
        <v>9.3457940965890884E-3</v>
      </c>
      <c r="AA30" s="309"/>
      <c r="AB30" s="137">
        <v>6.0975611209869385E-2</v>
      </c>
      <c r="AC30" s="315">
        <v>5.2153300493955612E-2</v>
      </c>
      <c r="AD30" s="609" t="s">
        <v>346</v>
      </c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>
        <v>0.875</v>
      </c>
      <c r="N31" s="295">
        <v>0.875</v>
      </c>
      <c r="O31" s="296">
        <v>0.875</v>
      </c>
      <c r="P31" s="296">
        <v>0.75</v>
      </c>
      <c r="Q31" s="296"/>
      <c r="R31" s="296">
        <v>5.4644807241857052E-3</v>
      </c>
      <c r="S31" s="297"/>
      <c r="T31" s="263">
        <v>8.2644624635577202E-3</v>
      </c>
      <c r="U31" s="298">
        <v>8.849557489156723E-3</v>
      </c>
      <c r="V31" s="295"/>
      <c r="W31" s="296">
        <v>7.2992700152099133E-3</v>
      </c>
      <c r="X31" s="296"/>
      <c r="Y31" s="296"/>
      <c r="Z31" s="296">
        <v>9.3457940965890884E-3</v>
      </c>
      <c r="AA31" s="297"/>
      <c r="AB31" s="120">
        <v>1.2195121496915817E-2</v>
      </c>
      <c r="AC31" s="316">
        <v>3.5559067036956549E-3</v>
      </c>
      <c r="AD31" s="610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1</v>
      </c>
      <c r="E32" s="144"/>
      <c r="F32" s="144">
        <v>3</v>
      </c>
      <c r="G32" s="144">
        <v>1</v>
      </c>
      <c r="H32" s="145"/>
      <c r="I32" s="289">
        <v>7</v>
      </c>
      <c r="J32"/>
      <c r="K32" s="303"/>
      <c r="L32" s="303"/>
      <c r="M32" s="303">
        <v>0.765625</v>
      </c>
      <c r="N32" s="303">
        <v>0.84375</v>
      </c>
      <c r="O32" s="304">
        <v>0.921875</v>
      </c>
      <c r="P32" s="304">
        <v>0.953125</v>
      </c>
      <c r="Q32" s="304">
        <v>0.1875</v>
      </c>
      <c r="R32" s="304">
        <v>4.9180328845977783E-2</v>
      </c>
      <c r="S32" s="305">
        <v>1.5625E-2</v>
      </c>
      <c r="T32" s="291">
        <v>2.2727273404598236E-2</v>
      </c>
      <c r="U32" s="306">
        <v>3.0973451212048531E-2</v>
      </c>
      <c r="V32" s="303"/>
      <c r="W32" s="304">
        <v>5.4744523949921131E-3</v>
      </c>
      <c r="X32" s="304">
        <v>2.9069767333567142E-3</v>
      </c>
      <c r="Y32" s="304">
        <v>5.3763440810143948E-3</v>
      </c>
      <c r="Z32" s="304">
        <v>4.6728970482945442E-3</v>
      </c>
      <c r="AA32" s="305">
        <v>2.475247485563159E-3</v>
      </c>
      <c r="AB32" s="318">
        <v>2.1341463550925255E-2</v>
      </c>
      <c r="AC32" s="319">
        <v>1.3877914287149906E-2</v>
      </c>
      <c r="AD32" s="611"/>
      <c r="AE32"/>
      <c r="AF32"/>
      <c r="AG32"/>
    </row>
    <row r="33" spans="1:31" s="52" customFormat="1" ht="15">
      <c r="A33" s="320" t="s">
        <v>262</v>
      </c>
      <c r="B33" s="321"/>
      <c r="C33" s="322">
        <v>64</v>
      </c>
      <c r="D33" s="178">
        <v>60</v>
      </c>
      <c r="E33" s="178">
        <v>57</v>
      </c>
      <c r="F33" s="178">
        <v>76</v>
      </c>
      <c r="G33" s="178">
        <v>62</v>
      </c>
      <c r="H33" s="179">
        <v>30</v>
      </c>
      <c r="I33" s="323">
        <v>349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>
        <v>1</v>
      </c>
      <c r="N34" s="307">
        <v>1</v>
      </c>
      <c r="O34" s="308">
        <v>1</v>
      </c>
      <c r="P34" s="308">
        <v>1</v>
      </c>
      <c r="Q34" s="308">
        <v>0.18518517911434174</v>
      </c>
      <c r="R34" s="308">
        <v>3.1481482088565826E-2</v>
      </c>
      <c r="S34" s="309">
        <v>0.10555555671453476</v>
      </c>
      <c r="T34" s="280">
        <v>0.10555555671453476</v>
      </c>
      <c r="U34" s="310">
        <v>0.2907407283782959</v>
      </c>
      <c r="V34" s="335"/>
      <c r="W34" s="308">
        <v>0.16851851344108582</v>
      </c>
      <c r="X34" s="308">
        <v>0.30864197015762329</v>
      </c>
      <c r="Y34" s="308"/>
      <c r="Z34" s="308"/>
      <c r="AA34" s="309"/>
      <c r="AB34" s="390"/>
      <c r="AC34" s="315">
        <v>0.13490991294384003</v>
      </c>
      <c r="AD34" s="393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>
        <v>0.11554676294326782</v>
      </c>
      <c r="N35" s="311">
        <v>8.5390940308570862E-2</v>
      </c>
      <c r="O35" s="312">
        <v>0.2439655214548111</v>
      </c>
      <c r="P35" s="312">
        <v>0.15793219208717346</v>
      </c>
      <c r="Q35" s="312">
        <v>1.1363636702299118E-2</v>
      </c>
      <c r="R35" s="312">
        <v>7.5757578015327454E-3</v>
      </c>
      <c r="S35" s="313">
        <v>9.4482238637283444E-4</v>
      </c>
      <c r="T35" s="272">
        <v>3.5881150513887405E-2</v>
      </c>
      <c r="U35" s="314">
        <v>0.20000000298023224</v>
      </c>
      <c r="V35" s="339"/>
      <c r="W35" s="312">
        <v>3.9279349148273468E-3</v>
      </c>
      <c r="X35" s="312">
        <v>0.20000000298023224</v>
      </c>
      <c r="Y35" s="312"/>
      <c r="Z35" s="312">
        <v>9.0909088030457497E-3</v>
      </c>
      <c r="AA35" s="313"/>
      <c r="AB35" s="195">
        <v>9.3789277598261833E-3</v>
      </c>
      <c r="AC35" s="340">
        <v>3.7284631282091141E-2</v>
      </c>
      <c r="AD35" s="301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>
        <v>6.9628335535526276E-2</v>
      </c>
      <c r="N36" s="345">
        <v>3.7500001490116119E-2</v>
      </c>
      <c r="O36" s="345">
        <v>4.1087374091148376E-2</v>
      </c>
      <c r="P36" s="345">
        <v>7.742011547088623E-2</v>
      </c>
      <c r="Q36" s="345">
        <v>4.5723684132099152E-2</v>
      </c>
      <c r="R36" s="345"/>
      <c r="S36" s="345"/>
      <c r="T36" s="346">
        <v>2.7985075488686562E-2</v>
      </c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4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>
        <v>0.41617316007614136</v>
      </c>
      <c r="N37" s="355">
        <v>0.22482866048812866</v>
      </c>
      <c r="O37" s="355">
        <v>0.38653606176376343</v>
      </c>
      <c r="P37" s="355">
        <v>0.45138981938362122</v>
      </c>
      <c r="Q37" s="355">
        <v>0.18870541453361511</v>
      </c>
      <c r="R37" s="355">
        <v>0.16035503149032593</v>
      </c>
      <c r="S37" s="355">
        <v>0.17984654009342194</v>
      </c>
      <c r="T37" s="356">
        <v>0.11097987741231918</v>
      </c>
      <c r="U37" s="357">
        <v>8.4494665265083313E-2</v>
      </c>
      <c r="V37" s="358"/>
      <c r="W37" s="355">
        <v>4.5782033354043961E-2</v>
      </c>
      <c r="X37" s="355">
        <v>1.2724306434392929E-2</v>
      </c>
      <c r="Y37" s="355">
        <v>1.6909493133425713E-2</v>
      </c>
      <c r="Z37" s="355">
        <v>1.2119309045374393E-2</v>
      </c>
      <c r="AA37" s="355">
        <v>4.6423561871051788E-3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>
        <v>0.10000000149011612</v>
      </c>
      <c r="N38" s="355"/>
      <c r="O38" s="355">
        <v>9.3333333730697632E-2</v>
      </c>
      <c r="P38" s="355">
        <v>3.9999999105930328E-2</v>
      </c>
      <c r="Q38" s="355">
        <v>0.11999999731779099</v>
      </c>
      <c r="R38" s="355">
        <v>1.666666753590107E-2</v>
      </c>
      <c r="S38" s="355"/>
      <c r="T38" s="356"/>
      <c r="U38" s="357">
        <v>1</v>
      </c>
      <c r="V38" s="358"/>
      <c r="W38" s="355">
        <v>5.000000074505806E-2</v>
      </c>
      <c r="X38" s="355">
        <v>3.3333335071802139E-2</v>
      </c>
      <c r="Y38" s="355">
        <v>8.3333335816860199E-2</v>
      </c>
      <c r="Z38" s="355">
        <v>0.10000000149011612</v>
      </c>
      <c r="AA38" s="355">
        <v>0.11666666716337204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>
        <v>0.51116979122161865</v>
      </c>
      <c r="N39" s="367">
        <v>0.4680345356464386</v>
      </c>
      <c r="O39" s="367">
        <v>0.51912438869476318</v>
      </c>
      <c r="P39" s="367">
        <v>0.39613497257232666</v>
      </c>
      <c r="Q39" s="367">
        <v>0.14441666007041931</v>
      </c>
      <c r="R39" s="367">
        <v>0.13950921595096588</v>
      </c>
      <c r="S39" s="367">
        <v>0.13324999809265137</v>
      </c>
      <c r="T39" s="368">
        <v>0.11291666328907013</v>
      </c>
      <c r="U39" s="369">
        <v>7.3492191731929779E-2</v>
      </c>
      <c r="V39" s="370"/>
      <c r="W39" s="367">
        <v>6.4389079809188843E-2</v>
      </c>
      <c r="X39" s="367">
        <v>7.6970584690570831E-2</v>
      </c>
      <c r="Y39" s="367">
        <v>5.1289215683937073E-2</v>
      </c>
      <c r="Z39" s="367">
        <v>3.8107842206954956E-2</v>
      </c>
      <c r="AA39" s="367">
        <v>4.4024508446455002E-2</v>
      </c>
      <c r="AB39" s="371">
        <v>0.1042112335562706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1.2548526525497437</v>
      </c>
      <c r="D40" s="375">
        <v>1.5069931745529175</v>
      </c>
      <c r="E40" s="375">
        <v>1.738667368888855</v>
      </c>
      <c r="F40" s="375">
        <v>1.649954080581665</v>
      </c>
      <c r="G40" s="375">
        <v>1.2519431114196777</v>
      </c>
      <c r="H40" s="376"/>
      <c r="I40" s="377"/>
      <c r="J40" s="378"/>
      <c r="K40" s="379"/>
      <c r="L40" s="379"/>
      <c r="M40" s="379">
        <v>10.514152902446462</v>
      </c>
      <c r="N40" s="379">
        <v>10.218076651097665</v>
      </c>
      <c r="O40" s="379">
        <v>11.384227608180984</v>
      </c>
      <c r="P40" s="379">
        <v>10.347567312350709</v>
      </c>
      <c r="Q40" s="379">
        <v>4.8939249599502332</v>
      </c>
      <c r="R40" s="379">
        <v>3.1423676278144388</v>
      </c>
      <c r="S40" s="379">
        <v>1.7272136207129936</v>
      </c>
      <c r="T40" s="379">
        <v>2.4059526920318604</v>
      </c>
      <c r="U40" s="380">
        <v>1.8455052375793457</v>
      </c>
      <c r="V40" s="379"/>
      <c r="W40" s="379">
        <v>1.3978006839752197</v>
      </c>
      <c r="X40" s="379">
        <v>1.3856402635574341</v>
      </c>
      <c r="Y40" s="379">
        <v>1.0776623487472534</v>
      </c>
      <c r="Z40" s="379">
        <v>0.67036747932434082</v>
      </c>
      <c r="AA40" s="379">
        <v>1.1214828491210937</v>
      </c>
      <c r="AB40" s="381">
        <v>1.3745372295379639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6">
    <mergeCell ref="AD30:AD32"/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347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348</v>
      </c>
    </row>
    <row r="3" spans="1:33" s="62" customFormat="1" ht="12.75">
      <c r="A3" s="45"/>
      <c r="B3" s="56" t="s">
        <v>233</v>
      </c>
      <c r="C3" s="57">
        <v>75</v>
      </c>
      <c r="D3" s="58">
        <v>65</v>
      </c>
      <c r="E3" s="58">
        <v>57</v>
      </c>
      <c r="F3" s="58">
        <v>67</v>
      </c>
      <c r="G3" s="58">
        <v>98</v>
      </c>
      <c r="H3" s="59">
        <v>101</v>
      </c>
      <c r="I3" s="60">
        <v>463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392</v>
      </c>
      <c r="D4" s="58">
        <v>206</v>
      </c>
      <c r="E4" s="58">
        <v>335</v>
      </c>
      <c r="F4" s="58">
        <v>472</v>
      </c>
      <c r="G4" s="58">
        <v>357</v>
      </c>
      <c r="H4" s="59">
        <v>278</v>
      </c>
      <c r="I4" s="60">
        <v>2040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33</v>
      </c>
      <c r="D5" s="58">
        <v>12</v>
      </c>
      <c r="E5" s="58">
        <v>6</v>
      </c>
      <c r="F5" s="58">
        <v>29</v>
      </c>
      <c r="G5" s="58">
        <v>11</v>
      </c>
      <c r="H5" s="59">
        <v>15</v>
      </c>
      <c r="I5" s="60">
        <v>106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10</v>
      </c>
      <c r="D6" s="67">
        <v>8</v>
      </c>
      <c r="E6" s="67">
        <v>8</v>
      </c>
      <c r="F6" s="67">
        <v>14</v>
      </c>
      <c r="G6" s="67">
        <v>7</v>
      </c>
      <c r="H6" s="68">
        <v>7</v>
      </c>
      <c r="I6" s="69">
        <v>54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1.7130620985010708E-2</v>
      </c>
      <c r="D7" s="73">
        <f t="shared" si="0"/>
        <v>5.9040590405904057E-2</v>
      </c>
      <c r="E7" s="73">
        <f t="shared" si="0"/>
        <v>3.5714285714285712E-2</v>
      </c>
      <c r="F7" s="73">
        <f t="shared" si="0"/>
        <v>3.7105751391465679E-2</v>
      </c>
      <c r="G7" s="73">
        <f t="shared" si="0"/>
        <v>4.6153846153846156E-2</v>
      </c>
      <c r="H7" s="73">
        <f t="shared" si="0"/>
        <v>3.430079155672823E-2</v>
      </c>
      <c r="I7" s="73">
        <f t="shared" si="0"/>
        <v>3.6755892928485814E-2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3.6755892680957913E-2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>
        <v>1</v>
      </c>
      <c r="F11" s="98">
        <v>2</v>
      </c>
      <c r="G11" s="98">
        <v>2</v>
      </c>
      <c r="H11" s="99"/>
      <c r="I11" s="253">
        <v>6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2.3971234913915396E-3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12</v>
      </c>
      <c r="E12" s="112">
        <v>8</v>
      </c>
      <c r="F12" s="112">
        <v>12</v>
      </c>
      <c r="G12" s="112">
        <v>9</v>
      </c>
      <c r="H12" s="113">
        <v>5</v>
      </c>
      <c r="I12" s="261">
        <v>51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2.0375549327582121E-2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>
        <v>3</v>
      </c>
      <c r="D13" s="163">
        <v>3</v>
      </c>
      <c r="E13" s="163">
        <v>5</v>
      </c>
      <c r="F13" s="163">
        <v>6</v>
      </c>
      <c r="G13" s="163">
        <v>10</v>
      </c>
      <c r="H13" s="164">
        <v>8</v>
      </c>
      <c r="I13" s="270">
        <v>35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1.3983219861984253E-2</v>
      </c>
      <c r="AC13" s="340">
        <v>7.1598752401769161E-3</v>
      </c>
      <c r="AD13" s="267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>
        <v>2</v>
      </c>
      <c r="D14" s="129"/>
      <c r="E14" s="129"/>
      <c r="F14" s="129"/>
      <c r="G14" s="129"/>
      <c r="H14" s="130"/>
      <c r="I14" s="278">
        <v>2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7.9904112499207258E-4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>
        <v>1</v>
      </c>
      <c r="G15" s="112"/>
      <c r="H15" s="113"/>
      <c r="I15" s="261">
        <v>2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4.3196543119847775E-3</v>
      </c>
      <c r="AC15" s="316">
        <v>8.3378981798887253E-3</v>
      </c>
      <c r="AD15" s="267"/>
      <c r="AE15"/>
      <c r="AF15"/>
      <c r="AG15"/>
    </row>
    <row r="16" spans="1:33">
      <c r="A16" s="123"/>
      <c r="B16" s="286" t="s">
        <v>225</v>
      </c>
      <c r="C16" s="260">
        <v>8</v>
      </c>
      <c r="D16" s="112">
        <v>3</v>
      </c>
      <c r="E16" s="112">
        <v>7</v>
      </c>
      <c r="F16" s="112">
        <v>4</v>
      </c>
      <c r="G16" s="112">
        <v>9</v>
      </c>
      <c r="H16" s="113">
        <v>7</v>
      </c>
      <c r="I16" s="261">
        <v>38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7.1654848754405975E-2</v>
      </c>
      <c r="AC16" s="316">
        <v>7.1087896823883057E-2</v>
      </c>
      <c r="AD16" s="267" t="s">
        <v>351</v>
      </c>
      <c r="AE16"/>
      <c r="AF16"/>
      <c r="AG16"/>
    </row>
    <row r="17" spans="1:33">
      <c r="A17" s="123"/>
      <c r="B17" s="287" t="s">
        <v>226</v>
      </c>
      <c r="C17" s="288">
        <v>17</v>
      </c>
      <c r="D17" s="144">
        <v>8</v>
      </c>
      <c r="E17" s="144">
        <v>10</v>
      </c>
      <c r="F17" s="144">
        <v>16</v>
      </c>
      <c r="G17" s="144">
        <v>23</v>
      </c>
      <c r="H17" s="145">
        <v>14</v>
      </c>
      <c r="I17" s="289">
        <v>88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3.5157810896635056E-2</v>
      </c>
      <c r="AC17" s="319">
        <v>1.4240331947803497E-2</v>
      </c>
      <c r="AD17" s="267" t="s">
        <v>352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1</v>
      </c>
      <c r="E19" s="112">
        <v>4</v>
      </c>
      <c r="F19" s="112">
        <v>4</v>
      </c>
      <c r="G19" s="112">
        <v>6</v>
      </c>
      <c r="H19" s="113">
        <v>9</v>
      </c>
      <c r="I19" s="261">
        <v>25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9.9880145862698555E-3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2</v>
      </c>
      <c r="E20" s="112">
        <v>3</v>
      </c>
      <c r="F20" s="112">
        <v>1</v>
      </c>
      <c r="G20" s="112">
        <v>10</v>
      </c>
      <c r="H20" s="113">
        <v>1</v>
      </c>
      <c r="I20" s="261">
        <v>18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7.1913702413439751E-3</v>
      </c>
      <c r="AC20" s="316">
        <v>1.3018510304391384E-2</v>
      </c>
      <c r="AD20" s="267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/>
      <c r="F21" s="112">
        <v>1</v>
      </c>
      <c r="G21" s="112">
        <v>3</v>
      </c>
      <c r="H21" s="113">
        <v>1</v>
      </c>
      <c r="I21" s="261">
        <v>6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1.0544815100729465E-2</v>
      </c>
      <c r="AC21" s="316">
        <v>8.6046671494841576E-3</v>
      </c>
      <c r="AD21" s="300" t="s">
        <v>353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>
        <v>1</v>
      </c>
      <c r="I24" s="278">
        <v>1</v>
      </c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>
        <v>1.7574692610651255E-3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1</v>
      </c>
      <c r="E25" s="112">
        <v>1</v>
      </c>
      <c r="F25" s="112">
        <v>3</v>
      </c>
      <c r="G25" s="112">
        <v>1</v>
      </c>
      <c r="H25" s="113"/>
      <c r="I25" s="261">
        <v>7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1.0399334132671356E-2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5</v>
      </c>
      <c r="D27" s="112">
        <v>5</v>
      </c>
      <c r="E27" s="112">
        <v>4</v>
      </c>
      <c r="F27" s="112">
        <v>3</v>
      </c>
      <c r="G27" s="112">
        <v>3</v>
      </c>
      <c r="H27" s="113">
        <v>2</v>
      </c>
      <c r="I27" s="261">
        <v>22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4.7516196966171265E-2</v>
      </c>
      <c r="AC27" s="316">
        <v>4.8201568424701691E-2</v>
      </c>
      <c r="AD27" s="267"/>
      <c r="AE27"/>
      <c r="AF27"/>
      <c r="AG27"/>
    </row>
    <row r="28" spans="1:33">
      <c r="A28" s="123"/>
      <c r="B28" s="259" t="s">
        <v>256</v>
      </c>
      <c r="C28" s="260">
        <v>42</v>
      </c>
      <c r="D28" s="112">
        <v>39</v>
      </c>
      <c r="E28" s="112">
        <v>31</v>
      </c>
      <c r="F28" s="112">
        <v>38</v>
      </c>
      <c r="G28" s="112">
        <v>44</v>
      </c>
      <c r="H28" s="113">
        <v>22</v>
      </c>
      <c r="I28" s="261">
        <v>216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0.46652266010642052</v>
      </c>
      <c r="AC28" s="316">
        <v>0.27140769502148032</v>
      </c>
      <c r="AD28" s="267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>
        <v>2</v>
      </c>
      <c r="G30" s="129"/>
      <c r="H30" s="130"/>
      <c r="I30" s="278">
        <v>3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387">
        <v>5.55555559694767E-2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>
        <v>1</v>
      </c>
      <c r="G32" s="144"/>
      <c r="H32" s="145"/>
      <c r="I32" s="289">
        <v>1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4.6296296641230583E-3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86</v>
      </c>
      <c r="D33" s="178">
        <v>76</v>
      </c>
      <c r="E33" s="178">
        <v>75</v>
      </c>
      <c r="F33" s="178">
        <v>94</v>
      </c>
      <c r="G33" s="178">
        <v>120</v>
      </c>
      <c r="H33" s="179">
        <v>70</v>
      </c>
      <c r="I33" s="323">
        <v>521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2.8349792957305908</v>
      </c>
      <c r="D40" s="375">
        <v>3.6674437522888184</v>
      </c>
      <c r="E40" s="375">
        <v>2.846158504486084</v>
      </c>
      <c r="F40" s="375">
        <v>2.8779313564300537</v>
      </c>
      <c r="G40" s="375">
        <v>3.630561351776123</v>
      </c>
      <c r="H40" s="376">
        <v>2.1897678375244141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2.9436023235321045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354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355</v>
      </c>
    </row>
    <row r="3" spans="1:33" s="62" customFormat="1" ht="12.75">
      <c r="A3" s="45"/>
      <c r="B3" s="56" t="s">
        <v>233</v>
      </c>
      <c r="C3" s="57">
        <v>73</v>
      </c>
      <c r="D3" s="58">
        <v>63</v>
      </c>
      <c r="E3" s="58">
        <v>55</v>
      </c>
      <c r="F3" s="58">
        <v>83</v>
      </c>
      <c r="G3" s="58">
        <v>54</v>
      </c>
      <c r="H3" s="59">
        <v>130</v>
      </c>
      <c r="I3" s="60">
        <v>458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368</v>
      </c>
      <c r="D4" s="58">
        <v>218</v>
      </c>
      <c r="E4" s="58">
        <v>383</v>
      </c>
      <c r="F4" s="58">
        <v>436</v>
      </c>
      <c r="G4" s="58">
        <v>187</v>
      </c>
      <c r="H4" s="59">
        <v>318</v>
      </c>
      <c r="I4" s="60">
        <v>1910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19</v>
      </c>
      <c r="D5" s="58">
        <v>10</v>
      </c>
      <c r="E5" s="58">
        <v>13</v>
      </c>
      <c r="F5" s="58">
        <v>43</v>
      </c>
      <c r="G5" s="58">
        <v>36</v>
      </c>
      <c r="H5" s="59">
        <v>27</v>
      </c>
      <c r="I5" s="60">
        <v>148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12</v>
      </c>
      <c r="D6" s="67">
        <v>8</v>
      </c>
      <c r="E6" s="67">
        <v>12</v>
      </c>
      <c r="F6" s="67">
        <v>14</v>
      </c>
      <c r="G6" s="67">
        <v>9</v>
      </c>
      <c r="H6" s="68">
        <v>12</v>
      </c>
      <c r="I6" s="69">
        <v>67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1.3605442176870748E-2</v>
      </c>
      <c r="D7" s="73">
        <f t="shared" si="0"/>
        <v>3.5587188612099648E-2</v>
      </c>
      <c r="E7" s="73">
        <f t="shared" si="0"/>
        <v>3.1963470319634701E-2</v>
      </c>
      <c r="F7" s="73">
        <f t="shared" si="0"/>
        <v>3.4682080924855488E-2</v>
      </c>
      <c r="G7" s="73">
        <f t="shared" si="0"/>
        <v>3.7344398340248962E-2</v>
      </c>
      <c r="H7" s="73">
        <f t="shared" si="0"/>
        <v>2.0089285714285716E-2</v>
      </c>
      <c r="I7" s="73">
        <f t="shared" si="0"/>
        <v>2.7871621621621621E-2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2.7871621190570295E-2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>
        <v>2</v>
      </c>
      <c r="G11" s="98"/>
      <c r="H11" s="99">
        <v>1</v>
      </c>
      <c r="I11" s="253">
        <v>4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1.6891892300918698E-3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6</v>
      </c>
      <c r="E12" s="112">
        <v>6</v>
      </c>
      <c r="F12" s="112">
        <v>7</v>
      </c>
      <c r="G12" s="112">
        <v>3</v>
      </c>
      <c r="H12" s="113">
        <v>4</v>
      </c>
      <c r="I12" s="261">
        <v>29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1.2246621074154973E-2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3</v>
      </c>
      <c r="D13" s="163">
        <v>3</v>
      </c>
      <c r="E13" s="163">
        <v>8</v>
      </c>
      <c r="F13" s="163">
        <v>9</v>
      </c>
      <c r="G13" s="163">
        <v>6</v>
      </c>
      <c r="H13" s="164">
        <v>4</v>
      </c>
      <c r="I13" s="270">
        <v>33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1.3935810886323452E-2</v>
      </c>
      <c r="AC13" s="340">
        <v>7.1598752401769161E-3</v>
      </c>
      <c r="AD13" s="267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>
        <v>1</v>
      </c>
      <c r="H14" s="130">
        <v>1</v>
      </c>
      <c r="I14" s="278">
        <v>2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8.4459461504593492E-4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>
        <v>1</v>
      </c>
      <c r="H15" s="113"/>
      <c r="I15" s="261">
        <v>1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2.1834061481058598E-3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4</v>
      </c>
      <c r="E16" s="112">
        <v>5</v>
      </c>
      <c r="F16" s="112">
        <v>6</v>
      </c>
      <c r="G16" s="112">
        <v>3</v>
      </c>
      <c r="H16" s="113">
        <v>12</v>
      </c>
      <c r="I16" s="261">
        <v>32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6.1416808515787125E-2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15</v>
      </c>
      <c r="D17" s="144">
        <v>7</v>
      </c>
      <c r="E17" s="144">
        <v>18</v>
      </c>
      <c r="F17" s="144">
        <v>13</v>
      </c>
      <c r="G17" s="144">
        <v>10</v>
      </c>
      <c r="H17" s="145">
        <v>18</v>
      </c>
      <c r="I17" s="289">
        <v>81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3.4206081181764603E-2</v>
      </c>
      <c r="AC17" s="319">
        <v>1.4240331947803497E-2</v>
      </c>
      <c r="AD17" s="267" t="s">
        <v>356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8</v>
      </c>
      <c r="E19" s="112">
        <v>13</v>
      </c>
      <c r="F19" s="112">
        <v>8</v>
      </c>
      <c r="G19" s="112">
        <v>2</v>
      </c>
      <c r="H19" s="113">
        <v>18</v>
      </c>
      <c r="I19" s="261">
        <v>53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299">
        <v>2.2381756454706192E-2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5</v>
      </c>
      <c r="D20" s="112">
        <v>2</v>
      </c>
      <c r="E20" s="112">
        <v>6</v>
      </c>
      <c r="F20" s="112">
        <v>7</v>
      </c>
      <c r="G20" s="112">
        <v>3</v>
      </c>
      <c r="H20" s="113">
        <v>28</v>
      </c>
      <c r="I20" s="261">
        <v>51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299">
        <v>2.1537162363529205E-2</v>
      </c>
      <c r="AC20" s="316">
        <v>1.3018510304391384E-2</v>
      </c>
      <c r="AD20" s="267" t="s">
        <v>357</v>
      </c>
      <c r="AE20"/>
      <c r="AF20"/>
      <c r="AG20"/>
    </row>
    <row r="21" spans="1:33">
      <c r="A21" s="123"/>
      <c r="B21" s="156" t="s">
        <v>224</v>
      </c>
      <c r="C21" s="260">
        <v>2</v>
      </c>
      <c r="D21" s="112"/>
      <c r="E21" s="112">
        <v>2</v>
      </c>
      <c r="F21" s="112">
        <v>2</v>
      </c>
      <c r="G21" s="112"/>
      <c r="H21" s="113">
        <v>1</v>
      </c>
      <c r="I21" s="261">
        <v>7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1.1551154777407646E-2</v>
      </c>
      <c r="AC21" s="316">
        <v>8.6046671494841576E-3</v>
      </c>
      <c r="AD21" s="300" t="s">
        <v>28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>
        <v>1</v>
      </c>
      <c r="F25" s="112">
        <v>2</v>
      </c>
      <c r="G25" s="112">
        <v>1</v>
      </c>
      <c r="H25" s="113">
        <v>2</v>
      </c>
      <c r="I25" s="261">
        <v>7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1.0691430419683456E-2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4</v>
      </c>
      <c r="D27" s="112">
        <v>8</v>
      </c>
      <c r="E27" s="112">
        <v>2</v>
      </c>
      <c r="F27" s="112">
        <v>5</v>
      </c>
      <c r="G27" s="112">
        <v>1</v>
      </c>
      <c r="H27" s="113">
        <v>4</v>
      </c>
      <c r="I27" s="261">
        <v>24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5.2401747554540634E-2</v>
      </c>
      <c r="AC27" s="316">
        <v>4.8201568424701691E-2</v>
      </c>
      <c r="AD27" s="267" t="s">
        <v>323</v>
      </c>
      <c r="AE27"/>
      <c r="AF27"/>
      <c r="AG27"/>
    </row>
    <row r="28" spans="1:33">
      <c r="A28" s="123"/>
      <c r="B28" s="259" t="s">
        <v>256</v>
      </c>
      <c r="C28" s="260">
        <v>40</v>
      </c>
      <c r="D28" s="112">
        <v>25</v>
      </c>
      <c r="E28" s="112">
        <v>21</v>
      </c>
      <c r="F28" s="112">
        <v>31</v>
      </c>
      <c r="G28" s="112">
        <v>14</v>
      </c>
      <c r="H28" s="113">
        <v>36</v>
      </c>
      <c r="I28" s="261">
        <v>167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0.36462881788611412</v>
      </c>
      <c r="AC28" s="316">
        <v>0.27140769502148032</v>
      </c>
      <c r="AD28" s="285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79</v>
      </c>
      <c r="D33" s="178">
        <v>64</v>
      </c>
      <c r="E33" s="178">
        <v>82</v>
      </c>
      <c r="F33" s="178">
        <v>92</v>
      </c>
      <c r="G33" s="178">
        <v>45</v>
      </c>
      <c r="H33" s="179">
        <v>129</v>
      </c>
      <c r="I33" s="323">
        <v>491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2.0713319778442383</v>
      </c>
      <c r="D40" s="375">
        <v>3.1015405654907227</v>
      </c>
      <c r="E40" s="375">
        <v>2.7397439479827881</v>
      </c>
      <c r="F40" s="375">
        <v>2.7194077968597412</v>
      </c>
      <c r="G40" s="375">
        <v>2.2980930805206299</v>
      </c>
      <c r="H40" s="376">
        <v>2.7165513038635254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2.6045455932617187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358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359</v>
      </c>
    </row>
    <row r="3" spans="1:33" s="62" customFormat="1" ht="12.75">
      <c r="A3" s="45"/>
      <c r="B3" s="56" t="s">
        <v>233</v>
      </c>
      <c r="C3" s="57">
        <v>128</v>
      </c>
      <c r="D3" s="58">
        <v>119</v>
      </c>
      <c r="E3" s="58">
        <v>97</v>
      </c>
      <c r="F3" s="58">
        <v>118</v>
      </c>
      <c r="G3" s="58">
        <v>139</v>
      </c>
      <c r="H3" s="59">
        <v>195</v>
      </c>
      <c r="I3" s="60">
        <v>796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547</v>
      </c>
      <c r="D4" s="58">
        <v>579</v>
      </c>
      <c r="E4" s="58">
        <v>473</v>
      </c>
      <c r="F4" s="58">
        <v>706</v>
      </c>
      <c r="G4" s="58">
        <v>497</v>
      </c>
      <c r="H4" s="59">
        <v>416</v>
      </c>
      <c r="I4" s="60">
        <v>3218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58</v>
      </c>
      <c r="D5" s="58">
        <v>33</v>
      </c>
      <c r="E5" s="58">
        <v>39</v>
      </c>
      <c r="F5" s="58">
        <v>58</v>
      </c>
      <c r="G5" s="58">
        <v>48</v>
      </c>
      <c r="H5" s="59">
        <v>23</v>
      </c>
      <c r="I5" s="60">
        <v>259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12</v>
      </c>
      <c r="D6" s="67">
        <v>14</v>
      </c>
      <c r="E6" s="67">
        <v>10</v>
      </c>
      <c r="F6" s="67">
        <v>15</v>
      </c>
      <c r="G6" s="67">
        <v>11</v>
      </c>
      <c r="H6" s="68">
        <v>10</v>
      </c>
      <c r="I6" s="69">
        <v>72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5.9259259259259256E-3</v>
      </c>
      <c r="D7" s="73">
        <f t="shared" si="0"/>
        <v>2.865329512893983E-2</v>
      </c>
      <c r="E7" s="73">
        <f t="shared" si="0"/>
        <v>1.5789473684210527E-2</v>
      </c>
      <c r="F7" s="73">
        <f t="shared" si="0"/>
        <v>3.2766990291262135E-2</v>
      </c>
      <c r="G7" s="73">
        <f t="shared" si="0"/>
        <v>2.358490566037736E-2</v>
      </c>
      <c r="H7" s="73">
        <f t="shared" si="0"/>
        <v>2.6186579378068741E-2</v>
      </c>
      <c r="I7" s="73">
        <f t="shared" si="0"/>
        <v>2.2670652715495766E-2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2.2670653415843844E-2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/>
      <c r="F11" s="98">
        <v>1</v>
      </c>
      <c r="G11" s="98">
        <v>2</v>
      </c>
      <c r="H11" s="99">
        <v>2</v>
      </c>
      <c r="I11" s="253">
        <v>6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1.4947683084756136E-3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11</v>
      </c>
      <c r="E12" s="112">
        <v>6</v>
      </c>
      <c r="F12" s="112">
        <v>15</v>
      </c>
      <c r="G12" s="112">
        <v>6</v>
      </c>
      <c r="H12" s="113">
        <v>9</v>
      </c>
      <c r="I12" s="261">
        <v>49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1.2207274790853262E-2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9</v>
      </c>
      <c r="E13" s="163">
        <v>3</v>
      </c>
      <c r="F13" s="163">
        <v>11</v>
      </c>
      <c r="G13" s="163">
        <v>7</v>
      </c>
      <c r="H13" s="164">
        <v>5</v>
      </c>
      <c r="I13" s="270">
        <v>36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8.9686103165149689E-3</v>
      </c>
      <c r="AC13" s="340">
        <v>7.1598752401769161E-3</v>
      </c>
      <c r="AD13" s="267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/>
      <c r="E14" s="129">
        <v>1</v>
      </c>
      <c r="F14" s="129">
        <v>3</v>
      </c>
      <c r="G14" s="129"/>
      <c r="H14" s="130"/>
      <c r="I14" s="278">
        <v>5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1.2456402182579041E-3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>
        <v>1</v>
      </c>
      <c r="F15" s="112">
        <v>1</v>
      </c>
      <c r="G15" s="112"/>
      <c r="H15" s="113">
        <v>2</v>
      </c>
      <c r="I15" s="261">
        <v>5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6.2814070843160152E-3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14</v>
      </c>
      <c r="D16" s="112">
        <v>11</v>
      </c>
      <c r="E16" s="112">
        <v>6</v>
      </c>
      <c r="F16" s="112">
        <v>13</v>
      </c>
      <c r="G16" s="112">
        <v>11</v>
      </c>
      <c r="H16" s="113">
        <v>8</v>
      </c>
      <c r="I16" s="261">
        <v>63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6.9829769432544708E-2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19</v>
      </c>
      <c r="D17" s="144">
        <v>9</v>
      </c>
      <c r="E17" s="144">
        <v>12</v>
      </c>
      <c r="F17" s="144">
        <v>21</v>
      </c>
      <c r="G17" s="144">
        <v>17</v>
      </c>
      <c r="H17" s="145">
        <v>21</v>
      </c>
      <c r="I17" s="289">
        <v>99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152">
        <v>2.466367743909359E-2</v>
      </c>
      <c r="AC17" s="319">
        <v>1.4240331947803497E-2</v>
      </c>
      <c r="AD17" s="267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5</v>
      </c>
      <c r="D19" s="112">
        <v>5</v>
      </c>
      <c r="E19" s="112">
        <v>6</v>
      </c>
      <c r="F19" s="112">
        <v>32</v>
      </c>
      <c r="G19" s="112">
        <v>5</v>
      </c>
      <c r="H19" s="113">
        <v>4</v>
      </c>
      <c r="I19" s="261">
        <v>57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1.4200299046933651E-2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6</v>
      </c>
      <c r="D20" s="112">
        <v>10</v>
      </c>
      <c r="E20" s="112">
        <v>3</v>
      </c>
      <c r="F20" s="112">
        <v>10</v>
      </c>
      <c r="G20" s="112">
        <v>11</v>
      </c>
      <c r="H20" s="113">
        <v>13</v>
      </c>
      <c r="I20" s="261">
        <v>53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1.3203786686062813E-2</v>
      </c>
      <c r="AC20" s="316">
        <v>1.3018510304391384E-2</v>
      </c>
      <c r="AD20" s="267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1</v>
      </c>
      <c r="E21" s="112">
        <v>1</v>
      </c>
      <c r="F21" s="112">
        <v>2</v>
      </c>
      <c r="G21" s="112">
        <v>5</v>
      </c>
      <c r="H21" s="113">
        <v>3</v>
      </c>
      <c r="I21" s="261">
        <v>13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1.2322274968028069E-2</v>
      </c>
      <c r="AC21" s="316">
        <v>8.6046671494841576E-3</v>
      </c>
      <c r="AD21" s="300" t="s">
        <v>28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4</v>
      </c>
      <c r="D25" s="112">
        <v>3</v>
      </c>
      <c r="E25" s="112">
        <v>1</v>
      </c>
      <c r="F25" s="112">
        <v>6</v>
      </c>
      <c r="G25" s="112">
        <v>8</v>
      </c>
      <c r="H25" s="113">
        <v>3</v>
      </c>
      <c r="I25" s="261">
        <v>25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299">
        <v>2.217385359108448E-2</v>
      </c>
      <c r="AC25" s="316">
        <v>1.1891072615981102E-2</v>
      </c>
      <c r="AD25" s="267" t="s">
        <v>361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16</v>
      </c>
      <c r="D27" s="112">
        <v>12</v>
      </c>
      <c r="E27" s="112">
        <v>23</v>
      </c>
      <c r="F27" s="112">
        <v>16</v>
      </c>
      <c r="G27" s="112">
        <v>9</v>
      </c>
      <c r="H27" s="113">
        <v>9</v>
      </c>
      <c r="I27" s="261">
        <v>85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299">
        <v>0.1067839190363884</v>
      </c>
      <c r="AC27" s="316">
        <v>4.8201568424701691E-2</v>
      </c>
      <c r="AD27" s="267" t="s">
        <v>362</v>
      </c>
      <c r="AE27"/>
      <c r="AF27"/>
      <c r="AG27"/>
    </row>
    <row r="28" spans="1:33">
      <c r="A28" s="123"/>
      <c r="B28" s="259" t="s">
        <v>256</v>
      </c>
      <c r="C28" s="260">
        <v>63</v>
      </c>
      <c r="D28" s="112">
        <v>49</v>
      </c>
      <c r="E28" s="112">
        <v>42</v>
      </c>
      <c r="F28" s="112">
        <v>64</v>
      </c>
      <c r="G28" s="112">
        <v>50</v>
      </c>
      <c r="H28" s="113">
        <v>74</v>
      </c>
      <c r="I28" s="261">
        <v>342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0.42964823916554451</v>
      </c>
      <c r="AC28" s="316">
        <v>0.27140769502148032</v>
      </c>
      <c r="AD28" s="285" t="s">
        <v>363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1</v>
      </c>
      <c r="E30" s="129">
        <v>1</v>
      </c>
      <c r="F30" s="129">
        <v>2</v>
      </c>
      <c r="G30" s="129">
        <v>1</v>
      </c>
      <c r="H30" s="130"/>
      <c r="I30" s="278">
        <v>6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387">
        <v>8.3333335816860199E-2</v>
      </c>
      <c r="AC30" s="315">
        <v>5.2153300493955612E-2</v>
      </c>
      <c r="AD30" s="283" t="s">
        <v>288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134</v>
      </c>
      <c r="D33" s="178">
        <v>122</v>
      </c>
      <c r="E33" s="178">
        <v>106</v>
      </c>
      <c r="F33" s="178">
        <v>197</v>
      </c>
      <c r="G33" s="178">
        <v>132</v>
      </c>
      <c r="H33" s="179">
        <v>153</v>
      </c>
      <c r="I33" s="323">
        <v>844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2.5667250156402588</v>
      </c>
      <c r="D40" s="375">
        <v>3.1313450336456299</v>
      </c>
      <c r="E40" s="375">
        <v>3.3159558773040771</v>
      </c>
      <c r="F40" s="375">
        <v>3.9740350246429443</v>
      </c>
      <c r="G40" s="375">
        <v>2.9152090549468994</v>
      </c>
      <c r="H40" s="376">
        <v>2.467435359954834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2.9870169162750244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3" width="6" style="1" hidden="1" customWidth="1"/>
    <col min="24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9" width="0" style="1" hidden="1" customWidth="1"/>
    <col min="280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5" width="0" style="1" hidden="1" customWidth="1"/>
    <col min="536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1" width="0" style="1" hidden="1" customWidth="1"/>
    <col min="792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7" width="0" style="1" hidden="1" customWidth="1"/>
    <col min="1048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3" width="0" style="1" hidden="1" customWidth="1"/>
    <col min="1304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9" width="0" style="1" hidden="1" customWidth="1"/>
    <col min="1560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5" width="0" style="1" hidden="1" customWidth="1"/>
    <col min="1816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1" width="0" style="1" hidden="1" customWidth="1"/>
    <col min="2072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7" width="0" style="1" hidden="1" customWidth="1"/>
    <col min="2328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3" width="0" style="1" hidden="1" customWidth="1"/>
    <col min="2584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9" width="0" style="1" hidden="1" customWidth="1"/>
    <col min="2840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5" width="0" style="1" hidden="1" customWidth="1"/>
    <col min="3096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1" width="0" style="1" hidden="1" customWidth="1"/>
    <col min="3352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7" width="0" style="1" hidden="1" customWidth="1"/>
    <col min="3608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3" width="0" style="1" hidden="1" customWidth="1"/>
    <col min="3864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9" width="0" style="1" hidden="1" customWidth="1"/>
    <col min="4120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5" width="0" style="1" hidden="1" customWidth="1"/>
    <col min="4376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1" width="0" style="1" hidden="1" customWidth="1"/>
    <col min="4632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7" width="0" style="1" hidden="1" customWidth="1"/>
    <col min="4888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3" width="0" style="1" hidden="1" customWidth="1"/>
    <col min="5144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9" width="0" style="1" hidden="1" customWidth="1"/>
    <col min="5400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5" width="0" style="1" hidden="1" customWidth="1"/>
    <col min="5656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1" width="0" style="1" hidden="1" customWidth="1"/>
    <col min="5912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7" width="0" style="1" hidden="1" customWidth="1"/>
    <col min="6168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3" width="0" style="1" hidden="1" customWidth="1"/>
    <col min="6424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9" width="0" style="1" hidden="1" customWidth="1"/>
    <col min="6680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5" width="0" style="1" hidden="1" customWidth="1"/>
    <col min="6936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1" width="0" style="1" hidden="1" customWidth="1"/>
    <col min="7192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7" width="0" style="1" hidden="1" customWidth="1"/>
    <col min="7448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3" width="0" style="1" hidden="1" customWidth="1"/>
    <col min="7704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9" width="0" style="1" hidden="1" customWidth="1"/>
    <col min="7960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5" width="0" style="1" hidden="1" customWidth="1"/>
    <col min="8216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1" width="0" style="1" hidden="1" customWidth="1"/>
    <col min="8472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7" width="0" style="1" hidden="1" customWidth="1"/>
    <col min="8728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3" width="0" style="1" hidden="1" customWidth="1"/>
    <col min="8984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9" width="0" style="1" hidden="1" customWidth="1"/>
    <col min="9240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5" width="0" style="1" hidden="1" customWidth="1"/>
    <col min="9496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1" width="0" style="1" hidden="1" customWidth="1"/>
    <col min="9752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7" width="0" style="1" hidden="1" customWidth="1"/>
    <col min="10008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3" width="0" style="1" hidden="1" customWidth="1"/>
    <col min="10264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9" width="0" style="1" hidden="1" customWidth="1"/>
    <col min="10520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5" width="0" style="1" hidden="1" customWidth="1"/>
    <col min="10776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1" width="0" style="1" hidden="1" customWidth="1"/>
    <col min="11032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7" width="0" style="1" hidden="1" customWidth="1"/>
    <col min="11288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3" width="0" style="1" hidden="1" customWidth="1"/>
    <col min="11544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9" width="0" style="1" hidden="1" customWidth="1"/>
    <col min="11800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5" width="0" style="1" hidden="1" customWidth="1"/>
    <col min="12056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1" width="0" style="1" hidden="1" customWidth="1"/>
    <col min="12312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7" width="0" style="1" hidden="1" customWidth="1"/>
    <col min="12568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3" width="0" style="1" hidden="1" customWidth="1"/>
    <col min="12824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9" width="0" style="1" hidden="1" customWidth="1"/>
    <col min="13080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5" width="0" style="1" hidden="1" customWidth="1"/>
    <col min="13336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1" width="0" style="1" hidden="1" customWidth="1"/>
    <col min="13592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7" width="0" style="1" hidden="1" customWidth="1"/>
    <col min="13848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3" width="0" style="1" hidden="1" customWidth="1"/>
    <col min="14104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9" width="0" style="1" hidden="1" customWidth="1"/>
    <col min="14360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5" width="0" style="1" hidden="1" customWidth="1"/>
    <col min="14616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1" width="0" style="1" hidden="1" customWidth="1"/>
    <col min="14872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7" width="0" style="1" hidden="1" customWidth="1"/>
    <col min="15128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3" width="0" style="1" hidden="1" customWidth="1"/>
    <col min="15384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9" width="0" style="1" hidden="1" customWidth="1"/>
    <col min="15640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5" width="0" style="1" hidden="1" customWidth="1"/>
    <col min="15896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1" width="0" style="1" hidden="1" customWidth="1"/>
    <col min="16152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364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365</v>
      </c>
    </row>
    <row r="3" spans="1:33" s="62" customFormat="1" ht="12.75">
      <c r="A3" s="45"/>
      <c r="B3" s="56" t="s">
        <v>233</v>
      </c>
      <c r="C3" s="57">
        <v>145</v>
      </c>
      <c r="D3" s="58">
        <v>124</v>
      </c>
      <c r="E3" s="58">
        <v>127</v>
      </c>
      <c r="F3" s="58">
        <v>120</v>
      </c>
      <c r="G3" s="58">
        <v>186</v>
      </c>
      <c r="H3" s="59">
        <v>256</v>
      </c>
      <c r="I3" s="60">
        <v>958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583</v>
      </c>
      <c r="D4" s="58">
        <v>751</v>
      </c>
      <c r="E4" s="58">
        <v>704</v>
      </c>
      <c r="F4" s="58">
        <v>1010</v>
      </c>
      <c r="G4" s="58">
        <v>617</v>
      </c>
      <c r="H4" s="59">
        <v>387</v>
      </c>
      <c r="I4" s="60">
        <v>4052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120</v>
      </c>
      <c r="D5" s="58">
        <v>130</v>
      </c>
      <c r="E5" s="58">
        <v>109</v>
      </c>
      <c r="F5" s="58">
        <v>163</v>
      </c>
      <c r="G5" s="58">
        <v>135</v>
      </c>
      <c r="H5" s="59">
        <v>54</v>
      </c>
      <c r="I5" s="60">
        <v>711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23</v>
      </c>
      <c r="D6" s="67">
        <v>25</v>
      </c>
      <c r="E6" s="67">
        <v>22</v>
      </c>
      <c r="F6" s="67">
        <v>35</v>
      </c>
      <c r="G6" s="67">
        <v>19</v>
      </c>
      <c r="H6" s="68">
        <v>15</v>
      </c>
      <c r="I6" s="69">
        <v>139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9.6153846153846159E-3</v>
      </c>
      <c r="D7" s="73">
        <f t="shared" si="0"/>
        <v>2.1714285714285714E-2</v>
      </c>
      <c r="E7" s="73">
        <f t="shared" si="0"/>
        <v>2.4067388688327317E-2</v>
      </c>
      <c r="F7" s="73">
        <f t="shared" si="0"/>
        <v>1.8584070796460177E-2</v>
      </c>
      <c r="G7" s="73">
        <f t="shared" si="0"/>
        <v>1.7434620174346202E-2</v>
      </c>
      <c r="H7" s="73">
        <f t="shared" si="0"/>
        <v>9.3312597200622092E-3</v>
      </c>
      <c r="I7" s="73">
        <f t="shared" si="0"/>
        <v>1.7365269461077845E-2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0</v>
      </c>
      <c r="X7" s="73">
        <f t="shared" si="1"/>
        <v>3.6684134160168469E-2</v>
      </c>
      <c r="Y7" s="73">
        <f t="shared" si="1"/>
        <v>1.670694537460804E-2</v>
      </c>
      <c r="Z7" s="73">
        <f t="shared" si="1"/>
        <v>1.9096941687166691E-2</v>
      </c>
      <c r="AA7" s="73">
        <f t="shared" si="1"/>
        <v>1.3417951064184308E-2</v>
      </c>
      <c r="AB7" s="73">
        <f t="shared" si="1"/>
        <v>1.7365269246511161E-2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3</v>
      </c>
      <c r="D11" s="98">
        <v>3</v>
      </c>
      <c r="E11" s="98"/>
      <c r="F11" s="98"/>
      <c r="G11" s="98"/>
      <c r="H11" s="99"/>
      <c r="I11" s="253">
        <v>6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/>
      <c r="X11" s="102">
        <v>1.4292519772425294E-3</v>
      </c>
      <c r="Y11" s="102">
        <v>8.4060104563832283E-4</v>
      </c>
      <c r="Z11" s="102">
        <v>9.7103090956807137E-4</v>
      </c>
      <c r="AA11" s="103">
        <v>5.4397096391767263E-4</v>
      </c>
      <c r="AB11" s="106">
        <v>1.1976048117503524E-3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11</v>
      </c>
      <c r="E12" s="112">
        <v>19</v>
      </c>
      <c r="F12" s="112">
        <v>18</v>
      </c>
      <c r="G12" s="112">
        <v>12</v>
      </c>
      <c r="H12" s="113">
        <v>6</v>
      </c>
      <c r="I12" s="261">
        <v>69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/>
      <c r="X12" s="116">
        <v>3.1919960863888264E-2</v>
      </c>
      <c r="Y12" s="265">
        <v>1.2924240669235587E-2</v>
      </c>
      <c r="Z12" s="116">
        <v>1.5860171988606453E-2</v>
      </c>
      <c r="AA12" s="117">
        <v>1.1423390824347734E-2</v>
      </c>
      <c r="AB12" s="120">
        <v>1.3772454811260104E-2</v>
      </c>
      <c r="AC12" s="316">
        <v>1.6867248807102442E-2</v>
      </c>
      <c r="AD12" s="399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5</v>
      </c>
      <c r="E13" s="163">
        <v>1</v>
      </c>
      <c r="F13" s="163">
        <v>3</v>
      </c>
      <c r="G13" s="163">
        <v>2</v>
      </c>
      <c r="H13" s="164"/>
      <c r="I13" s="270">
        <v>12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/>
      <c r="X13" s="167">
        <v>3.3349213190376759E-3</v>
      </c>
      <c r="Y13" s="167">
        <v>2.9421036597341299E-3</v>
      </c>
      <c r="Z13" s="167">
        <v>2.2657387889921665E-3</v>
      </c>
      <c r="AA13" s="168">
        <v>1.450589275918901E-3</v>
      </c>
      <c r="AB13" s="171">
        <v>2.3952096235007048E-3</v>
      </c>
      <c r="AC13" s="340">
        <v>7.1598752401769161E-3</v>
      </c>
      <c r="AD13" s="402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551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>
        <v>1</v>
      </c>
      <c r="E15" s="112">
        <v>1</v>
      </c>
      <c r="F15" s="112"/>
      <c r="G15" s="112">
        <v>1</v>
      </c>
      <c r="H15" s="113">
        <v>1</v>
      </c>
      <c r="I15" s="261">
        <v>5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>
        <v>3.8022813387215137E-3</v>
      </c>
      <c r="Y15" s="116">
        <v>7.8475335612893105E-3</v>
      </c>
      <c r="Z15" s="116"/>
      <c r="AA15" s="117">
        <v>1.0718113742768764E-2</v>
      </c>
      <c r="AB15" s="120">
        <v>5.2192066796123981E-3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18</v>
      </c>
      <c r="D16" s="112">
        <v>14</v>
      </c>
      <c r="E16" s="112">
        <v>3</v>
      </c>
      <c r="F16" s="112">
        <v>14</v>
      </c>
      <c r="G16" s="112">
        <v>10</v>
      </c>
      <c r="H16" s="113">
        <v>10</v>
      </c>
      <c r="I16" s="261">
        <v>69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/>
      <c r="X16" s="116">
        <v>6.4897336065769196E-2</v>
      </c>
      <c r="Y16" s="116">
        <v>8.1589289009571075E-2</v>
      </c>
      <c r="Z16" s="116">
        <v>7.8764446079730988E-2</v>
      </c>
      <c r="AA16" s="117">
        <v>5.6262370198965073E-2</v>
      </c>
      <c r="AB16" s="120">
        <v>6.3203252851963043E-2</v>
      </c>
      <c r="AC16" s="316">
        <v>7.1087896823883057E-2</v>
      </c>
      <c r="AD16" s="285" t="s">
        <v>366</v>
      </c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1</v>
      </c>
      <c r="E17" s="144">
        <v>3</v>
      </c>
      <c r="F17" s="144">
        <v>3</v>
      </c>
      <c r="G17" s="144">
        <v>5</v>
      </c>
      <c r="H17" s="145">
        <v>6</v>
      </c>
      <c r="I17" s="289">
        <v>21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/>
      <c r="X17" s="148">
        <v>2.3820868227630854E-3</v>
      </c>
      <c r="Y17" s="148">
        <v>3.2573288772255182E-3</v>
      </c>
      <c r="Z17" s="148">
        <v>2.4275772739201784E-3</v>
      </c>
      <c r="AA17" s="149">
        <v>1.8132366240024567E-3</v>
      </c>
      <c r="AB17" s="152">
        <v>4.1916165500879288E-3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>
        <v>4.7641733544878662E-4</v>
      </c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4</v>
      </c>
      <c r="E19" s="112">
        <v>3</v>
      </c>
      <c r="F19" s="112">
        <v>9</v>
      </c>
      <c r="G19" s="112">
        <v>5</v>
      </c>
      <c r="H19" s="113">
        <v>5</v>
      </c>
      <c r="I19" s="261">
        <v>30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/>
      <c r="X19" s="116">
        <v>9.5283467089757323E-4</v>
      </c>
      <c r="Y19" s="116">
        <v>3.6776294000446796E-3</v>
      </c>
      <c r="Z19" s="116">
        <v>8.9011164382100105E-3</v>
      </c>
      <c r="AA19" s="117">
        <v>7.9782409593462944E-3</v>
      </c>
      <c r="AB19" s="120">
        <v>5.9880241751670837E-3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7</v>
      </c>
      <c r="E20" s="112">
        <v>6</v>
      </c>
      <c r="F20" s="112">
        <v>4</v>
      </c>
      <c r="G20" s="112">
        <v>1</v>
      </c>
      <c r="H20" s="113">
        <v>4</v>
      </c>
      <c r="I20" s="261">
        <v>26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/>
      <c r="X20" s="296">
        <v>9.5283467089757323E-4</v>
      </c>
      <c r="Y20" s="296">
        <v>2.4167280644178391E-3</v>
      </c>
      <c r="Z20" s="296">
        <v>6.3117011450231075E-3</v>
      </c>
      <c r="AA20" s="297">
        <v>4.1704443283379078E-3</v>
      </c>
      <c r="AB20" s="120">
        <v>5.1896208897233009E-3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1</v>
      </c>
      <c r="I21" s="261">
        <v>1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>
        <v>1.87265919521451E-3</v>
      </c>
      <c r="Y21" s="296">
        <v>1.0700909188017249E-3</v>
      </c>
      <c r="Z21" s="296"/>
      <c r="AA21" s="297"/>
      <c r="AB21" s="120">
        <v>5.991611978970468E-4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>
        <v>5.1660515367984772E-2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/>
      <c r="X24" s="308"/>
      <c r="Y24" s="308"/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/>
      <c r="F25" s="112"/>
      <c r="G25" s="112">
        <v>2</v>
      </c>
      <c r="H25" s="113">
        <v>3</v>
      </c>
      <c r="I25" s="261">
        <v>6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/>
      <c r="X25" s="296">
        <v>2.2118608467280865E-3</v>
      </c>
      <c r="Y25" s="296">
        <v>3.9317561313509941E-3</v>
      </c>
      <c r="Z25" s="296">
        <v>1.1137709952890873E-2</v>
      </c>
      <c r="AA25" s="297">
        <v>7.8294826671481133E-3</v>
      </c>
      <c r="AB25" s="120">
        <v>4.3625067919492722E-3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1</v>
      </c>
      <c r="F27" s="112">
        <v>2</v>
      </c>
      <c r="G27" s="112">
        <v>8</v>
      </c>
      <c r="H27" s="113">
        <v>7</v>
      </c>
      <c r="I27" s="261">
        <v>19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/>
      <c r="X27" s="296">
        <v>1.9011406227946281E-2</v>
      </c>
      <c r="Y27" s="296">
        <v>1.0089686140418053E-2</v>
      </c>
      <c r="Z27" s="296"/>
      <c r="AA27" s="297">
        <v>3.2154340296983719E-3</v>
      </c>
      <c r="AB27" s="120">
        <v>1.983298547565937E-2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40</v>
      </c>
      <c r="D28" s="112">
        <v>43</v>
      </c>
      <c r="E28" s="112">
        <v>45</v>
      </c>
      <c r="F28" s="112">
        <v>63</v>
      </c>
      <c r="G28" s="112">
        <v>83</v>
      </c>
      <c r="H28" s="113">
        <v>75</v>
      </c>
      <c r="I28" s="261">
        <v>349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/>
      <c r="X28" s="296">
        <v>0.58555132709443569</v>
      </c>
      <c r="Y28" s="296">
        <v>0.29596412368118763</v>
      </c>
      <c r="Z28" s="296">
        <v>0.34417040273547173</v>
      </c>
      <c r="AA28" s="297">
        <v>0.32261522300541401</v>
      </c>
      <c r="AB28" s="120">
        <v>0.36430062213912606</v>
      </c>
      <c r="AC28" s="316">
        <v>0.27140769502148032</v>
      </c>
      <c r="AD28" s="285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>
        <v>3.6900369450449944E-3</v>
      </c>
      <c r="Y29" s="312">
        <v>1.0235414374619722E-3</v>
      </c>
      <c r="Z29" s="312">
        <v>4.0899794548749924E-3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>
        <v>1</v>
      </c>
      <c r="F30" s="129"/>
      <c r="G30" s="129">
        <v>1</v>
      </c>
      <c r="H30" s="130">
        <v>1</v>
      </c>
      <c r="I30" s="278">
        <v>4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/>
      <c r="X30" s="308">
        <v>1.2345679104328156E-2</v>
      </c>
      <c r="Y30" s="308"/>
      <c r="Z30" s="308"/>
      <c r="AA30" s="309">
        <v>1.2422360479831696E-2</v>
      </c>
      <c r="AB30" s="387">
        <v>2.8776979073882103E-2</v>
      </c>
      <c r="AC30" s="315">
        <v>5.2153300493955612E-2</v>
      </c>
      <c r="AD30" s="283" t="s">
        <v>367</v>
      </c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/>
      <c r="Z31" s="296"/>
      <c r="AA31" s="297"/>
      <c r="AB31" s="120">
        <v>7.1942447684705257E-3</v>
      </c>
      <c r="AC31" s="316">
        <v>3.5559067036956549E-3</v>
      </c>
      <c r="AD31" s="285" t="s">
        <v>368</v>
      </c>
      <c r="AE31"/>
      <c r="AF31"/>
      <c r="AG31"/>
    </row>
    <row r="32" spans="1:33">
      <c r="A32" s="123"/>
      <c r="B32" s="317" t="s">
        <v>261</v>
      </c>
      <c r="C32" s="288"/>
      <c r="D32" s="144">
        <v>1</v>
      </c>
      <c r="E32" s="144"/>
      <c r="F32" s="144"/>
      <c r="G32" s="144">
        <v>1</v>
      </c>
      <c r="H32" s="145"/>
      <c r="I32" s="289">
        <v>2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/>
      <c r="X32" s="304"/>
      <c r="Y32" s="304"/>
      <c r="Z32" s="304">
        <v>1.4204545877873898E-3</v>
      </c>
      <c r="AA32" s="305">
        <v>3.1055901199579239E-3</v>
      </c>
      <c r="AB32" s="152">
        <v>3.5971223842352629E-3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79</v>
      </c>
      <c r="D33" s="178">
        <v>92</v>
      </c>
      <c r="E33" s="178">
        <v>83</v>
      </c>
      <c r="F33" s="178">
        <v>116</v>
      </c>
      <c r="G33" s="178">
        <v>131</v>
      </c>
      <c r="H33" s="179">
        <v>119</v>
      </c>
      <c r="I33" s="323">
        <v>620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>
        <v>0.22592592239379883</v>
      </c>
      <c r="Y34" s="308">
        <v>1.3333333656191826E-2</v>
      </c>
      <c r="Z34" s="308">
        <v>0.15000000596046448</v>
      </c>
      <c r="AA34" s="309"/>
      <c r="AB34" s="390">
        <v>0.15000000596046448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>
        <v>0.20000000298023224</v>
      </c>
      <c r="Y35" s="312">
        <v>5.3293807432055473E-3</v>
      </c>
      <c r="Z35" s="312">
        <v>9.2469640076160431E-3</v>
      </c>
      <c r="AA35" s="313">
        <v>9.9999997764825821E-3</v>
      </c>
      <c r="AB35" s="195">
        <v>5.3001199848949909E-3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1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/>
      <c r="X37" s="355">
        <v>0.18684710562229156</v>
      </c>
      <c r="Y37" s="355">
        <v>7.6764702796936035E-2</v>
      </c>
      <c r="Z37" s="355">
        <v>0.16866627335548401</v>
      </c>
      <c r="AA37" s="355">
        <v>0.16866627335548401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/>
      <c r="X38" s="355">
        <v>1</v>
      </c>
      <c r="Y38" s="355">
        <v>3.3333335071802139E-2</v>
      </c>
      <c r="Z38" s="355">
        <v>1.666666753590107E-2</v>
      </c>
      <c r="AA38" s="355">
        <v>5.000000074505806E-2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/>
      <c r="X39" s="367">
        <v>3.1860295683145523E-2</v>
      </c>
      <c r="Y39" s="367">
        <v>3.4200981259346008E-2</v>
      </c>
      <c r="Z39" s="367">
        <v>5.8528155088424683E-2</v>
      </c>
      <c r="AA39" s="367">
        <v>3.7056371569633484E-2</v>
      </c>
      <c r="AB39" s="371">
        <v>7.5037561357021332E-2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1.5880159139633179</v>
      </c>
      <c r="D40" s="375">
        <v>2.0951943397521973</v>
      </c>
      <c r="E40" s="375">
        <v>1.8232301473617554</v>
      </c>
      <c r="F40" s="375">
        <v>2.0269660949707031</v>
      </c>
      <c r="G40" s="375">
        <v>1.8882819414138794</v>
      </c>
      <c r="H40" s="376">
        <v>1.3551863431930542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/>
      <c r="X40" s="379">
        <v>2.5400948524475098</v>
      </c>
      <c r="Y40" s="379">
        <v>1.5285313129425049</v>
      </c>
      <c r="Z40" s="379">
        <v>1.687926173210144</v>
      </c>
      <c r="AA40" s="379">
        <v>1.5485613346099854</v>
      </c>
      <c r="AB40" s="381">
        <v>1.7651370763778687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369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370</v>
      </c>
    </row>
    <row r="3" spans="1:33" s="62" customFormat="1" ht="12.75">
      <c r="A3" s="45"/>
      <c r="B3" s="56" t="s">
        <v>233</v>
      </c>
      <c r="C3" s="57">
        <v>63</v>
      </c>
      <c r="D3" s="58">
        <v>80</v>
      </c>
      <c r="E3" s="58">
        <v>76</v>
      </c>
      <c r="F3" s="58">
        <v>97</v>
      </c>
      <c r="G3" s="58">
        <v>60</v>
      </c>
      <c r="H3" s="59">
        <v>157</v>
      </c>
      <c r="I3" s="60">
        <v>533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490</v>
      </c>
      <c r="D4" s="58">
        <v>294</v>
      </c>
      <c r="E4" s="58">
        <v>327</v>
      </c>
      <c r="F4" s="58">
        <v>323</v>
      </c>
      <c r="G4" s="58">
        <v>216</v>
      </c>
      <c r="H4" s="59">
        <v>309</v>
      </c>
      <c r="I4" s="60">
        <v>1959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44</v>
      </c>
      <c r="D5" s="58">
        <v>37</v>
      </c>
      <c r="E5" s="58">
        <v>46</v>
      </c>
      <c r="F5" s="58">
        <v>26</v>
      </c>
      <c r="G5" s="58">
        <v>25</v>
      </c>
      <c r="H5" s="59">
        <v>24</v>
      </c>
      <c r="I5" s="60">
        <v>202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19</v>
      </c>
      <c r="D6" s="67">
        <v>14</v>
      </c>
      <c r="E6" s="67">
        <v>16</v>
      </c>
      <c r="F6" s="67">
        <v>18</v>
      </c>
      <c r="G6" s="67">
        <v>12</v>
      </c>
      <c r="H6" s="68">
        <v>12</v>
      </c>
      <c r="I6" s="69">
        <v>91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2.3508137432188065E-2</v>
      </c>
      <c r="D7" s="73">
        <f t="shared" si="0"/>
        <v>2.1390374331550801E-2</v>
      </c>
      <c r="E7" s="73">
        <f t="shared" si="0"/>
        <v>4.2183622828784122E-2</v>
      </c>
      <c r="F7" s="73">
        <f t="shared" si="0"/>
        <v>9.5238095238095247E-3</v>
      </c>
      <c r="G7" s="73">
        <f t="shared" si="0"/>
        <v>3.6231884057971016E-2</v>
      </c>
      <c r="H7" s="73">
        <f t="shared" si="0"/>
        <v>1.5021459227467811E-2</v>
      </c>
      <c r="I7" s="73">
        <f t="shared" si="0"/>
        <v>2.3675762439807384E-2</v>
      </c>
      <c r="J7" s="73">
        <f t="shared" ref="J7:AB7" si="1">SUM(J11:J13)</f>
        <v>0</v>
      </c>
      <c r="K7" s="73">
        <f t="shared" si="1"/>
        <v>7.6133447350002825E-2</v>
      </c>
      <c r="L7" s="73">
        <f t="shared" si="1"/>
        <v>3.7580202217213809E-2</v>
      </c>
      <c r="M7" s="73">
        <f t="shared" si="1"/>
        <v>4.8932384059298784E-2</v>
      </c>
      <c r="N7" s="73">
        <f t="shared" si="1"/>
        <v>5.1590714429039508E-2</v>
      </c>
      <c r="O7" s="73">
        <f t="shared" si="1"/>
        <v>5.6883759330958128E-2</v>
      </c>
      <c r="P7" s="73">
        <f t="shared" si="1"/>
        <v>7.1042472496628761E-2</v>
      </c>
      <c r="Q7" s="73">
        <f t="shared" si="1"/>
        <v>5.2995391190052032E-2</v>
      </c>
      <c r="R7" s="73">
        <f t="shared" si="1"/>
        <v>2.5714285380672663E-2</v>
      </c>
      <c r="S7" s="73">
        <f t="shared" si="1"/>
        <v>1.9886363763362169E-2</v>
      </c>
      <c r="T7" s="73">
        <f t="shared" si="1"/>
        <v>2.6699698064476252E-2</v>
      </c>
      <c r="U7" s="73">
        <f t="shared" si="1"/>
        <v>3.7411836383398622E-2</v>
      </c>
      <c r="V7" s="73">
        <f t="shared" si="1"/>
        <v>0</v>
      </c>
      <c r="W7" s="73">
        <f t="shared" si="1"/>
        <v>3.1703385524451733E-2</v>
      </c>
      <c r="X7" s="73">
        <f t="shared" si="1"/>
        <v>3.325887315440923E-2</v>
      </c>
      <c r="Y7" s="73">
        <f t="shared" si="1"/>
        <v>2.9821505770087242E-2</v>
      </c>
      <c r="Z7" s="73">
        <f t="shared" si="1"/>
        <v>2.9119318700395525E-2</v>
      </c>
      <c r="AA7" s="73">
        <f t="shared" si="1"/>
        <v>2.3566654534079134E-2</v>
      </c>
      <c r="AB7" s="73">
        <f t="shared" si="1"/>
        <v>2.3675762757193297E-2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>
        <v>1</v>
      </c>
      <c r="F11" s="98"/>
      <c r="G11" s="98"/>
      <c r="H11" s="99"/>
      <c r="I11" s="253">
        <v>2</v>
      </c>
      <c r="J11" s="254"/>
      <c r="K11" s="101">
        <v>3.0795551836490631E-2</v>
      </c>
      <c r="L11" s="101">
        <v>1.5582035295665264E-2</v>
      </c>
      <c r="M11" s="101">
        <v>2.4911031126976013E-2</v>
      </c>
      <c r="N11" s="101">
        <v>1.9776441156864166E-2</v>
      </c>
      <c r="O11" s="102">
        <v>1.4014839194715023E-2</v>
      </c>
      <c r="P11" s="102">
        <v>1.6988417133688927E-2</v>
      </c>
      <c r="Q11" s="102">
        <v>9.2165898531675339E-3</v>
      </c>
      <c r="R11" s="102">
        <v>2.1428570616990328E-3</v>
      </c>
      <c r="S11" s="103">
        <v>3.5511364694684744E-3</v>
      </c>
      <c r="T11" s="255">
        <v>4.6793282963335514E-3</v>
      </c>
      <c r="U11" s="256">
        <v>6.7463968880474567E-3</v>
      </c>
      <c r="V11" s="101"/>
      <c r="W11" s="102">
        <v>6.7168190144002438E-3</v>
      </c>
      <c r="X11" s="102">
        <v>4.9640110228210688E-4</v>
      </c>
      <c r="Y11" s="102">
        <v>1.9590770825743675E-3</v>
      </c>
      <c r="Z11" s="102">
        <v>1.0653409408405423E-3</v>
      </c>
      <c r="AA11" s="103">
        <v>2.1104468032717705E-3</v>
      </c>
      <c r="AB11" s="106">
        <v>8.0256821820512414E-4</v>
      </c>
      <c r="AC11" s="545">
        <v>1.6005864599719644E-3</v>
      </c>
      <c r="AD11" s="392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11</v>
      </c>
      <c r="D12" s="112">
        <v>8</v>
      </c>
      <c r="E12" s="112">
        <v>14</v>
      </c>
      <c r="F12" s="112">
        <v>4</v>
      </c>
      <c r="G12" s="112">
        <v>9</v>
      </c>
      <c r="H12" s="113">
        <v>7</v>
      </c>
      <c r="I12" s="261">
        <v>53</v>
      </c>
      <c r="J12" s="262"/>
      <c r="K12" s="115">
        <v>4.1060735587961972E-2</v>
      </c>
      <c r="L12" s="115">
        <v>1.8331805826164782E-2</v>
      </c>
      <c r="M12" s="115">
        <v>2.3131673224270344E-2</v>
      </c>
      <c r="N12" s="115">
        <v>3.0954428017139435E-2</v>
      </c>
      <c r="O12" s="116">
        <v>3.4624897409230471E-2</v>
      </c>
      <c r="P12" s="116">
        <v>4.4787646271288395E-2</v>
      </c>
      <c r="Q12" s="116">
        <v>3.8402457255870104E-2</v>
      </c>
      <c r="R12" s="116">
        <v>2.3571428318973631E-2</v>
      </c>
      <c r="S12" s="117">
        <v>1.2073863530531526E-2</v>
      </c>
      <c r="T12" s="263">
        <v>1.7891550436615944E-2</v>
      </c>
      <c r="U12" s="264">
        <v>1.9932535418774933E-2</v>
      </c>
      <c r="V12" s="115"/>
      <c r="W12" s="116">
        <v>1.9613111391663551E-2</v>
      </c>
      <c r="X12" s="116">
        <v>3.0776867642998695E-2</v>
      </c>
      <c r="Y12" s="265">
        <v>2.5903351604938507E-2</v>
      </c>
      <c r="Z12" s="116">
        <v>2.5923295877873898E-2</v>
      </c>
      <c r="AA12" s="117">
        <v>2.0049243234097958E-2</v>
      </c>
      <c r="AB12" s="120">
        <v>2.1268058102577925E-2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/>
      <c r="E13" s="163">
        <v>2</v>
      </c>
      <c r="F13" s="163"/>
      <c r="G13" s="163">
        <v>1</v>
      </c>
      <c r="H13" s="164"/>
      <c r="I13" s="270">
        <v>4</v>
      </c>
      <c r="J13" s="271"/>
      <c r="K13" s="166">
        <v>4.2771599255502224E-3</v>
      </c>
      <c r="L13" s="166">
        <v>3.6663610953837633E-3</v>
      </c>
      <c r="M13" s="166">
        <v>8.8967970805242658E-4</v>
      </c>
      <c r="N13" s="166">
        <v>8.5984525503590703E-4</v>
      </c>
      <c r="O13" s="167">
        <v>8.2440227270126343E-3</v>
      </c>
      <c r="P13" s="167">
        <v>9.2664090916514397E-3</v>
      </c>
      <c r="Q13" s="167">
        <v>5.3763440810143948E-3</v>
      </c>
      <c r="R13" s="167"/>
      <c r="S13" s="168">
        <v>4.2613637633621693E-3</v>
      </c>
      <c r="T13" s="272">
        <v>4.1288193315267563E-3</v>
      </c>
      <c r="U13" s="273">
        <v>1.0732904076576233E-2</v>
      </c>
      <c r="V13" s="166"/>
      <c r="W13" s="167">
        <v>5.3734551183879375E-3</v>
      </c>
      <c r="X13" s="167">
        <v>1.9856044091284275E-3</v>
      </c>
      <c r="Y13" s="167">
        <v>1.9590770825743675E-3</v>
      </c>
      <c r="Z13" s="167">
        <v>2.1306818816810846E-3</v>
      </c>
      <c r="AA13" s="168">
        <v>1.4069644967094064E-3</v>
      </c>
      <c r="AB13" s="171">
        <v>1.6051364364102483E-3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>
        <v>8.2440231926739216E-4</v>
      </c>
      <c r="P14" s="133"/>
      <c r="Q14" s="133"/>
      <c r="R14" s="133"/>
      <c r="S14" s="134"/>
      <c r="T14" s="280"/>
      <c r="U14" s="281"/>
      <c r="V14" s="132"/>
      <c r="W14" s="133"/>
      <c r="X14" s="133"/>
      <c r="Y14" s="133">
        <v>9.1423597186803818E-3</v>
      </c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2</v>
      </c>
      <c r="E15" s="112"/>
      <c r="F15" s="112"/>
      <c r="G15" s="112"/>
      <c r="H15" s="113"/>
      <c r="I15" s="261">
        <v>2</v>
      </c>
      <c r="J15" s="262"/>
      <c r="K15" s="115">
        <v>6.8728523328900337E-3</v>
      </c>
      <c r="L15" s="115"/>
      <c r="M15" s="115">
        <v>6.0422960668802261E-3</v>
      </c>
      <c r="N15" s="115">
        <v>3.0581040773540735E-3</v>
      </c>
      <c r="O15" s="116"/>
      <c r="P15" s="116">
        <v>2.8248587623238564E-3</v>
      </c>
      <c r="Q15" s="116">
        <v>2.5773195084184408E-3</v>
      </c>
      <c r="R15" s="116"/>
      <c r="S15" s="117"/>
      <c r="T15" s="263"/>
      <c r="U15" s="264"/>
      <c r="V15" s="115"/>
      <c r="W15" s="116"/>
      <c r="X15" s="116">
        <v>4.048583097755909E-3</v>
      </c>
      <c r="Y15" s="116"/>
      <c r="Z15" s="116"/>
      <c r="AA15" s="117"/>
      <c r="AB15" s="120">
        <v>3.7523452192544937E-3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3</v>
      </c>
      <c r="D16" s="112">
        <v>11</v>
      </c>
      <c r="E16" s="112">
        <v>13</v>
      </c>
      <c r="F16" s="112">
        <v>15</v>
      </c>
      <c r="G16" s="112">
        <v>9</v>
      </c>
      <c r="H16" s="113">
        <v>7</v>
      </c>
      <c r="I16" s="261">
        <v>58</v>
      </c>
      <c r="J16" s="262"/>
      <c r="K16" s="115">
        <v>4.1237112134695053E-2</v>
      </c>
      <c r="L16" s="115">
        <v>4.8109967261552811E-2</v>
      </c>
      <c r="M16" s="115">
        <v>7.8549847006797791E-2</v>
      </c>
      <c r="N16" s="115">
        <v>0.19266055524349213</v>
      </c>
      <c r="O16" s="116">
        <v>0.41618496179580688</v>
      </c>
      <c r="P16" s="116">
        <v>0.16384181380271912</v>
      </c>
      <c r="Q16" s="116">
        <v>0.1340206116437912</v>
      </c>
      <c r="R16" s="116">
        <v>5.4545454680919647E-2</v>
      </c>
      <c r="S16" s="117">
        <v>7.3059357702732086E-2</v>
      </c>
      <c r="T16" s="263">
        <v>6.9351233541965485E-2</v>
      </c>
      <c r="U16" s="264">
        <v>9.9307157099246979E-2</v>
      </c>
      <c r="V16" s="115"/>
      <c r="W16" s="116">
        <v>0.11086071282625198</v>
      </c>
      <c r="X16" s="116">
        <v>8.024170994758606E-2</v>
      </c>
      <c r="Y16" s="116">
        <v>0.1099836453795433</v>
      </c>
      <c r="Z16" s="116">
        <v>6.9884195923805237E-2</v>
      </c>
      <c r="AA16" s="117">
        <v>8.6053125560283661E-2</v>
      </c>
      <c r="AB16" s="120">
        <v>9.704725444316864E-2</v>
      </c>
      <c r="AC16" s="316">
        <v>7.1087896823883057E-2</v>
      </c>
      <c r="AD16" s="285" t="s">
        <v>371</v>
      </c>
      <c r="AE16"/>
      <c r="AF16"/>
      <c r="AG16"/>
    </row>
    <row r="17" spans="1:33">
      <c r="A17" s="123"/>
      <c r="B17" s="287" t="s">
        <v>226</v>
      </c>
      <c r="C17" s="288">
        <v>5</v>
      </c>
      <c r="D17" s="144">
        <v>4</v>
      </c>
      <c r="E17" s="144">
        <v>3</v>
      </c>
      <c r="F17" s="144">
        <v>3</v>
      </c>
      <c r="G17" s="144"/>
      <c r="H17" s="145">
        <v>7</v>
      </c>
      <c r="I17" s="289">
        <v>22</v>
      </c>
      <c r="J17" s="290"/>
      <c r="K17" s="147">
        <v>6.8434560671448708E-3</v>
      </c>
      <c r="L17" s="147">
        <v>3.6663610953837633E-3</v>
      </c>
      <c r="M17" s="147">
        <v>1.3345195911824703E-2</v>
      </c>
      <c r="N17" s="147">
        <v>1.2037833221256733E-2</v>
      </c>
      <c r="O17" s="148">
        <v>1.6488045454025269E-2</v>
      </c>
      <c r="P17" s="148">
        <v>1.6988417133688927E-2</v>
      </c>
      <c r="Q17" s="148">
        <v>2.3041475564241409E-2</v>
      </c>
      <c r="R17" s="148">
        <v>5.4999999701976776E-2</v>
      </c>
      <c r="S17" s="149">
        <v>2.1306818351149559E-2</v>
      </c>
      <c r="T17" s="291">
        <v>9.3586565926671028E-3</v>
      </c>
      <c r="U17" s="292">
        <v>1.2879485264420509E-2</v>
      </c>
      <c r="V17" s="147"/>
      <c r="W17" s="148">
        <v>2.2568510845303535E-2</v>
      </c>
      <c r="X17" s="148">
        <v>8.6870193481445313E-3</v>
      </c>
      <c r="Y17" s="148">
        <v>6.9656074047088623E-3</v>
      </c>
      <c r="Z17" s="148">
        <v>7.1022729389369488E-3</v>
      </c>
      <c r="AA17" s="149">
        <v>1.2310938909649849E-2</v>
      </c>
      <c r="AB17" s="152">
        <v>8.8282506912946701E-3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>
        <v>2.5662959087640047E-3</v>
      </c>
      <c r="L18" s="132">
        <v>9.1659027384594083E-4</v>
      </c>
      <c r="M18" s="132">
        <v>1.868327334523201E-2</v>
      </c>
      <c r="N18" s="132">
        <v>6.0189166106283665E-3</v>
      </c>
      <c r="O18" s="133">
        <v>4.1220113635063171E-3</v>
      </c>
      <c r="P18" s="133">
        <v>6.9498070515692234E-3</v>
      </c>
      <c r="Q18" s="133">
        <v>3.8402457721531391E-3</v>
      </c>
      <c r="R18" s="133">
        <v>2.1428570616990328E-3</v>
      </c>
      <c r="S18" s="134">
        <v>0.12784090638160706</v>
      </c>
      <c r="T18" s="280">
        <v>8.4227912127971649E-2</v>
      </c>
      <c r="U18" s="281">
        <v>0.10671573132276535</v>
      </c>
      <c r="V18" s="132"/>
      <c r="W18" s="133">
        <v>5.7495970278978348E-2</v>
      </c>
      <c r="X18" s="133"/>
      <c r="Y18" s="133">
        <v>2.1767523139715195E-3</v>
      </c>
      <c r="Z18" s="133">
        <v>7.1022729389369488E-4</v>
      </c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2</v>
      </c>
      <c r="E19" s="112">
        <v>3</v>
      </c>
      <c r="F19" s="112">
        <v>2</v>
      </c>
      <c r="G19" s="112">
        <v>1</v>
      </c>
      <c r="H19" s="113">
        <v>5</v>
      </c>
      <c r="I19" s="261">
        <v>16</v>
      </c>
      <c r="J19" s="181"/>
      <c r="K19" s="115">
        <v>0.15141145884990692</v>
      </c>
      <c r="L19" s="115">
        <v>0.10265811532735825</v>
      </c>
      <c r="M19" s="115">
        <v>7.8291818499565125E-2</v>
      </c>
      <c r="N19" s="115">
        <v>7.1367152035236359E-2</v>
      </c>
      <c r="O19" s="116">
        <v>7.0074193179607391E-2</v>
      </c>
      <c r="P19" s="116">
        <v>4.8648647964000702E-2</v>
      </c>
      <c r="Q19" s="116">
        <v>4.3778803199529648E-2</v>
      </c>
      <c r="R19" s="116">
        <v>4.8571430146694183E-2</v>
      </c>
      <c r="S19" s="117">
        <v>5.681818351149559E-2</v>
      </c>
      <c r="T19" s="263">
        <v>2.5048170238733292E-2</v>
      </c>
      <c r="U19" s="264">
        <v>1.1346212588250637E-2</v>
      </c>
      <c r="V19" s="115"/>
      <c r="W19" s="116">
        <v>1.8001073971390724E-2</v>
      </c>
      <c r="X19" s="116">
        <v>1.2410026974976063E-2</v>
      </c>
      <c r="Y19" s="116">
        <v>5.8772312477231026E-3</v>
      </c>
      <c r="Z19" s="116">
        <v>1.1008522473275661E-2</v>
      </c>
      <c r="AA19" s="117">
        <v>7.0348223671317101E-3</v>
      </c>
      <c r="AB19" s="120">
        <v>6.4205457456409931E-3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5</v>
      </c>
      <c r="E20" s="112">
        <v>4</v>
      </c>
      <c r="F20" s="112">
        <v>4</v>
      </c>
      <c r="G20" s="112">
        <v>11</v>
      </c>
      <c r="H20" s="113">
        <v>5</v>
      </c>
      <c r="I20" s="261">
        <v>33</v>
      </c>
      <c r="J20" s="181"/>
      <c r="K20" s="295">
        <v>2.6518391445279121E-2</v>
      </c>
      <c r="L20" s="295">
        <v>1.5582035295665264E-2</v>
      </c>
      <c r="M20" s="295">
        <v>2.9359430074691772E-2</v>
      </c>
      <c r="N20" s="295">
        <v>2.5795357301831245E-2</v>
      </c>
      <c r="O20" s="296">
        <v>5.1112942397594452E-2</v>
      </c>
      <c r="P20" s="296">
        <v>1.7760617658495903E-2</v>
      </c>
      <c r="Q20" s="296">
        <v>1.1520737782120705E-2</v>
      </c>
      <c r="R20" s="296">
        <v>1.9999999552965164E-2</v>
      </c>
      <c r="S20" s="297">
        <v>9.943181648850441E-3</v>
      </c>
      <c r="T20" s="263">
        <v>1.0184420272707939E-2</v>
      </c>
      <c r="U20" s="298">
        <v>9.8129408434033394E-3</v>
      </c>
      <c r="V20" s="295"/>
      <c r="W20" s="296">
        <v>9.1348737478256226E-3</v>
      </c>
      <c r="X20" s="296">
        <v>4.2194090783596039E-3</v>
      </c>
      <c r="Y20" s="296">
        <v>4.135829396545887E-3</v>
      </c>
      <c r="Z20" s="296">
        <v>8.5227275267243385E-3</v>
      </c>
      <c r="AA20" s="297">
        <v>8.4417872130870819E-3</v>
      </c>
      <c r="AB20" s="120">
        <v>1.3242376036942005E-2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>
        <v>2</v>
      </c>
      <c r="G21" s="112">
        <v>1</v>
      </c>
      <c r="H21" s="113">
        <v>4</v>
      </c>
      <c r="I21" s="261">
        <v>8</v>
      </c>
      <c r="J21" s="181"/>
      <c r="K21" s="295">
        <v>1.0309278033673763E-2</v>
      </c>
      <c r="L21" s="295"/>
      <c r="M21" s="295"/>
      <c r="N21" s="295"/>
      <c r="O21" s="296">
        <v>5.780346691608429E-3</v>
      </c>
      <c r="P21" s="296">
        <v>1.4124293811619282E-2</v>
      </c>
      <c r="Q21" s="296">
        <v>5.1546390168368816E-3</v>
      </c>
      <c r="R21" s="296"/>
      <c r="S21" s="297"/>
      <c r="T21" s="263">
        <v>4.4742729514837265E-3</v>
      </c>
      <c r="U21" s="298">
        <v>2.3094688076525927E-3</v>
      </c>
      <c r="V21" s="295"/>
      <c r="W21" s="296">
        <v>4.2253523133695126E-3</v>
      </c>
      <c r="X21" s="296">
        <v>1.1995637789368629E-2</v>
      </c>
      <c r="Y21" s="296">
        <v>1.0688835754990578E-2</v>
      </c>
      <c r="Z21" s="296">
        <v>2.9325513169169426E-3</v>
      </c>
      <c r="AA21" s="297">
        <v>1.0869565419852734E-2</v>
      </c>
      <c r="AB21" s="120">
        <v>1.0884353891015053E-2</v>
      </c>
      <c r="AC21" s="316">
        <v>8.6046671494841576E-3</v>
      </c>
      <c r="AD21" s="300" t="s">
        <v>372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2.5773195549845695E-2</v>
      </c>
      <c r="L22" s="295">
        <v>4.1958041489124298E-2</v>
      </c>
      <c r="M22" s="295">
        <v>3.2608695328235626E-2</v>
      </c>
      <c r="N22" s="295">
        <v>2.857142873108387E-2</v>
      </c>
      <c r="O22" s="296">
        <v>3.7878789007663727E-2</v>
      </c>
      <c r="P22" s="296"/>
      <c r="Q22" s="296">
        <v>1.2820512987673283E-2</v>
      </c>
      <c r="R22" s="296">
        <v>1.702127605676651E-2</v>
      </c>
      <c r="S22" s="297">
        <v>2.958579920232296E-2</v>
      </c>
      <c r="T22" s="263">
        <v>2.9325513169169426E-3</v>
      </c>
      <c r="U22" s="298">
        <v>1.9125683233141899E-2</v>
      </c>
      <c r="V22" s="295"/>
      <c r="W22" s="296">
        <v>1.1194029590114951E-2</v>
      </c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0.2916666567325592</v>
      </c>
      <c r="L23" s="303">
        <v>8.3333335816860199E-2</v>
      </c>
      <c r="M23" s="303"/>
      <c r="N23" s="303">
        <v>0.125</v>
      </c>
      <c r="O23" s="304">
        <v>0.2083333283662796</v>
      </c>
      <c r="P23" s="304">
        <v>0.125</v>
      </c>
      <c r="Q23" s="304">
        <v>8.3333335816860199E-2</v>
      </c>
      <c r="R23" s="304">
        <v>0.2083333283662796</v>
      </c>
      <c r="S23" s="305">
        <v>0.125</v>
      </c>
      <c r="T23" s="291">
        <v>3.0612245202064514E-2</v>
      </c>
      <c r="U23" s="306">
        <v>3.2258063554763794E-2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>
        <v>5.1546391099691391E-2</v>
      </c>
      <c r="L24" s="307">
        <v>3.6866359412670135E-2</v>
      </c>
      <c r="M24" s="307">
        <v>1.4184396713972092E-2</v>
      </c>
      <c r="N24" s="307">
        <v>9.2592593282461166E-3</v>
      </c>
      <c r="O24" s="308">
        <v>1.046025101095438E-2</v>
      </c>
      <c r="P24" s="308">
        <v>1.1061946861445904E-2</v>
      </c>
      <c r="Q24" s="308">
        <v>1.0729613713920116E-2</v>
      </c>
      <c r="R24" s="308">
        <v>1.48148147854954E-3</v>
      </c>
      <c r="S24" s="309"/>
      <c r="T24" s="280">
        <v>1.2690355069935322E-3</v>
      </c>
      <c r="U24" s="310">
        <v>5.0062579102814198E-3</v>
      </c>
      <c r="V24" s="307"/>
      <c r="W24" s="308">
        <v>4.2253523133695126E-3</v>
      </c>
      <c r="X24" s="308">
        <v>1.0905124945566058E-3</v>
      </c>
      <c r="Y24" s="308">
        <v>2.3752970155328512E-3</v>
      </c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/>
      <c r="E25" s="112"/>
      <c r="F25" s="112"/>
      <c r="G25" s="112">
        <v>1</v>
      </c>
      <c r="H25" s="113"/>
      <c r="I25" s="261">
        <v>3</v>
      </c>
      <c r="J25" s="181"/>
      <c r="K25" s="295">
        <v>6.8728523328900337E-3</v>
      </c>
      <c r="L25" s="295">
        <v>1.0309278033673763E-2</v>
      </c>
      <c r="M25" s="295">
        <v>9.0634441003203392E-3</v>
      </c>
      <c r="N25" s="295">
        <v>6.116208154708147E-3</v>
      </c>
      <c r="O25" s="296">
        <v>2.3121386766433716E-2</v>
      </c>
      <c r="P25" s="296">
        <v>1.977401040494442E-2</v>
      </c>
      <c r="Q25" s="296">
        <v>1.0309278033673763E-2</v>
      </c>
      <c r="R25" s="296"/>
      <c r="S25" s="297">
        <v>1.8264839425683022E-2</v>
      </c>
      <c r="T25" s="263">
        <v>4.2505592107772827E-2</v>
      </c>
      <c r="U25" s="298">
        <v>5.5427253246307373E-2</v>
      </c>
      <c r="V25" s="295"/>
      <c r="W25" s="296"/>
      <c r="X25" s="296">
        <v>8.1575103104114532E-3</v>
      </c>
      <c r="Y25" s="296">
        <v>1.2028352357447147E-2</v>
      </c>
      <c r="Z25" s="296">
        <v>7.6153441332280636E-3</v>
      </c>
      <c r="AA25" s="297">
        <v>5.9397025033831596E-3</v>
      </c>
      <c r="AB25" s="120">
        <v>4.082871600985527E-3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1.0309278033673763E-2</v>
      </c>
      <c r="L26" s="295"/>
      <c r="M26" s="295"/>
      <c r="N26" s="295"/>
      <c r="O26" s="296">
        <v>4.1841003112494946E-3</v>
      </c>
      <c r="P26" s="296">
        <v>2.2123893722891808E-3</v>
      </c>
      <c r="Q26" s="296"/>
      <c r="R26" s="296"/>
      <c r="S26" s="297"/>
      <c r="T26" s="263">
        <v>1.2690355069935322E-3</v>
      </c>
      <c r="U26" s="298">
        <v>2.5031289551407099E-3</v>
      </c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2</v>
      </c>
      <c r="F27" s="112">
        <v>6</v>
      </c>
      <c r="G27" s="112">
        <v>2</v>
      </c>
      <c r="H27" s="113">
        <v>8</v>
      </c>
      <c r="I27" s="261">
        <v>19</v>
      </c>
      <c r="J27"/>
      <c r="K27" s="295">
        <v>1.0309278033673763E-2</v>
      </c>
      <c r="L27" s="295">
        <v>1.3745704665780067E-2</v>
      </c>
      <c r="M27" s="295">
        <v>3.0211480334401131E-3</v>
      </c>
      <c r="N27" s="295">
        <v>1.2232416309416294E-2</v>
      </c>
      <c r="O27" s="296">
        <v>2.8901733458042145E-3</v>
      </c>
      <c r="P27" s="296">
        <v>5.6497175246477127E-3</v>
      </c>
      <c r="Q27" s="296">
        <v>5.1546390168368816E-3</v>
      </c>
      <c r="R27" s="296"/>
      <c r="S27" s="297">
        <v>2.2831049282103777E-3</v>
      </c>
      <c r="T27" s="263">
        <v>2.2371364757418633E-3</v>
      </c>
      <c r="U27" s="298">
        <v>2.3094688076525927E-3</v>
      </c>
      <c r="V27" s="295"/>
      <c r="W27" s="296">
        <v>6.7873303778469563E-3</v>
      </c>
      <c r="X27" s="296">
        <v>4.048583097755909E-3</v>
      </c>
      <c r="Y27" s="296"/>
      <c r="Z27" s="296">
        <v>3.6036036908626556E-3</v>
      </c>
      <c r="AA27" s="297">
        <v>9.8039219155907631E-3</v>
      </c>
      <c r="AB27" s="299">
        <v>3.5647280514240265E-2</v>
      </c>
      <c r="AC27" s="316">
        <v>4.8201568424701691E-2</v>
      </c>
      <c r="AD27" s="285" t="s">
        <v>373</v>
      </c>
      <c r="AE27"/>
      <c r="AF27"/>
      <c r="AG27"/>
    </row>
    <row r="28" spans="1:33">
      <c r="A28" s="123"/>
      <c r="B28" s="259" t="s">
        <v>256</v>
      </c>
      <c r="C28" s="260">
        <v>18</v>
      </c>
      <c r="D28" s="112">
        <v>29</v>
      </c>
      <c r="E28" s="112">
        <v>16</v>
      </c>
      <c r="F28" s="112">
        <v>26</v>
      </c>
      <c r="G28" s="112">
        <v>9</v>
      </c>
      <c r="H28" s="113">
        <v>46</v>
      </c>
      <c r="I28" s="261">
        <v>144</v>
      </c>
      <c r="J28"/>
      <c r="K28" s="295">
        <v>4.4673539698123932E-2</v>
      </c>
      <c r="L28" s="295">
        <v>3.0927835498005152E-2</v>
      </c>
      <c r="M28" s="295">
        <v>3.927492443472147E-2</v>
      </c>
      <c r="N28" s="295">
        <v>7.6452600304037333E-2</v>
      </c>
      <c r="O28" s="296">
        <v>0.12138728052377701</v>
      </c>
      <c r="P28" s="296">
        <v>0.10169491358101368</v>
      </c>
      <c r="Q28" s="296">
        <v>8.2474225433543324E-2</v>
      </c>
      <c r="R28" s="296">
        <v>1.5909090870991349E-2</v>
      </c>
      <c r="S28" s="297">
        <v>3.6529679782688618E-2</v>
      </c>
      <c r="T28" s="263">
        <v>3.35570452734828E-2</v>
      </c>
      <c r="U28" s="298">
        <v>7.6212471816688776E-2</v>
      </c>
      <c r="V28" s="295"/>
      <c r="W28" s="296">
        <v>0.1040724003687501</v>
      </c>
      <c r="X28" s="296">
        <v>0.19230769388377666</v>
      </c>
      <c r="Y28" s="296">
        <v>0.2296748012304306</v>
      </c>
      <c r="Z28" s="296">
        <v>0.16936936788260937</v>
      </c>
      <c r="AA28" s="297">
        <v>0.27450981037691236</v>
      </c>
      <c r="AB28" s="120">
        <v>0.2701688539236784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>
        <v>6.9930069148540497E-3</v>
      </c>
      <c r="M29" s="311">
        <v>1.0869565419852734E-2</v>
      </c>
      <c r="N29" s="311"/>
      <c r="O29" s="312">
        <v>7.5757578015327454E-3</v>
      </c>
      <c r="P29" s="312"/>
      <c r="Q29" s="312"/>
      <c r="R29" s="312"/>
      <c r="S29" s="313"/>
      <c r="T29" s="272"/>
      <c r="U29" s="314"/>
      <c r="V29" s="311"/>
      <c r="W29" s="312">
        <v>3.7313431967049837E-3</v>
      </c>
      <c r="X29" s="312">
        <v>4.7281323932111263E-3</v>
      </c>
      <c r="Y29" s="312">
        <v>8.5714282467961311E-3</v>
      </c>
      <c r="Z29" s="312">
        <v>1.5748031437397003E-2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2</v>
      </c>
      <c r="D30" s="129">
        <v>4</v>
      </c>
      <c r="E30" s="129">
        <v>3</v>
      </c>
      <c r="F30" s="129">
        <v>5</v>
      </c>
      <c r="G30" s="129">
        <v>1</v>
      </c>
      <c r="H30" s="130">
        <v>1</v>
      </c>
      <c r="I30" s="278">
        <v>16</v>
      </c>
      <c r="J30"/>
      <c r="K30" s="307">
        <v>0.5</v>
      </c>
      <c r="L30" s="307">
        <v>0.4583333432674408</v>
      </c>
      <c r="M30" s="307">
        <v>0.5</v>
      </c>
      <c r="N30" s="307">
        <v>0.4583333432674408</v>
      </c>
      <c r="O30" s="308">
        <v>0.4583333432674408</v>
      </c>
      <c r="P30" s="308">
        <v>0.54166668653488159</v>
      </c>
      <c r="Q30" s="308">
        <v>0.4166666567325592</v>
      </c>
      <c r="R30" s="308">
        <v>0.25</v>
      </c>
      <c r="S30" s="309">
        <v>0.375</v>
      </c>
      <c r="T30" s="280">
        <v>0.38775509595870972</v>
      </c>
      <c r="U30" s="310">
        <v>0.301075279712677</v>
      </c>
      <c r="V30" s="307"/>
      <c r="W30" s="308">
        <v>0.1145833358168602</v>
      </c>
      <c r="X30" s="308"/>
      <c r="Y30" s="308">
        <v>5.4054055362939835E-2</v>
      </c>
      <c r="Z30" s="308">
        <v>0.17346939444541931</v>
      </c>
      <c r="AA30" s="309">
        <v>0.18181818723678589</v>
      </c>
      <c r="AB30" s="387">
        <v>0.17582418024539948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>
        <v>0.2083333283662796</v>
      </c>
      <c r="L31" s="295">
        <v>0.1666666716337204</v>
      </c>
      <c r="M31" s="295">
        <v>8.3333335816860199E-2</v>
      </c>
      <c r="N31" s="295">
        <v>0.2083333283662796</v>
      </c>
      <c r="O31" s="296">
        <v>4.1666667908430099E-2</v>
      </c>
      <c r="P31" s="296">
        <v>4.1666667908430099E-2</v>
      </c>
      <c r="Q31" s="296">
        <v>4.1666667908430099E-2</v>
      </c>
      <c r="R31" s="296">
        <v>4.1666667908430099E-2</v>
      </c>
      <c r="S31" s="297"/>
      <c r="T31" s="263"/>
      <c r="U31" s="298">
        <v>9.6774190664291382E-2</v>
      </c>
      <c r="V31" s="295"/>
      <c r="W31" s="296">
        <v>2.083333395421505E-2</v>
      </c>
      <c r="X31" s="296"/>
      <c r="Y31" s="296">
        <v>6.7567569203674793E-3</v>
      </c>
      <c r="Z31" s="296">
        <v>3.0612245202064514E-2</v>
      </c>
      <c r="AA31" s="297">
        <v>3.0303031206130981E-2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1</v>
      </c>
      <c r="D32" s="144">
        <v>3</v>
      </c>
      <c r="E32" s="144">
        <v>3</v>
      </c>
      <c r="F32" s="144">
        <v>4</v>
      </c>
      <c r="G32" s="144">
        <v>1</v>
      </c>
      <c r="H32" s="145">
        <v>1</v>
      </c>
      <c r="I32" s="289">
        <v>13</v>
      </c>
      <c r="J32"/>
      <c r="K32" s="303">
        <v>0.2395833283662796</v>
      </c>
      <c r="L32" s="303">
        <v>0.2395833283662796</v>
      </c>
      <c r="M32" s="303">
        <v>0.28125</v>
      </c>
      <c r="N32" s="303">
        <v>0.2291666716337204</v>
      </c>
      <c r="O32" s="304">
        <v>0.125</v>
      </c>
      <c r="P32" s="304">
        <v>0.2083333283662796</v>
      </c>
      <c r="Q32" s="304">
        <v>0.2083333283662796</v>
      </c>
      <c r="R32" s="304">
        <v>7.2916664183139801E-2</v>
      </c>
      <c r="S32" s="305">
        <v>0.1145833358168602</v>
      </c>
      <c r="T32" s="291">
        <v>9.9489793181419373E-2</v>
      </c>
      <c r="U32" s="306">
        <v>0.13709677755832672</v>
      </c>
      <c r="V32" s="303"/>
      <c r="W32" s="304">
        <v>2.34375E-2</v>
      </c>
      <c r="X32" s="304">
        <v>7.8125E-3</v>
      </c>
      <c r="Y32" s="304">
        <v>1.8581081181764603E-2</v>
      </c>
      <c r="Z32" s="304">
        <v>4.8469386994838715E-2</v>
      </c>
      <c r="AA32" s="305">
        <v>4.5454546809196472E-2</v>
      </c>
      <c r="AB32" s="318">
        <v>3.5714287310838699E-2</v>
      </c>
      <c r="AC32" s="319">
        <v>1.3877914287149906E-2</v>
      </c>
      <c r="AD32" s="294" t="s">
        <v>374</v>
      </c>
      <c r="AE32"/>
      <c r="AF32"/>
      <c r="AG32"/>
    </row>
    <row r="33" spans="1:31" s="52" customFormat="1" ht="15">
      <c r="A33" s="320" t="s">
        <v>262</v>
      </c>
      <c r="B33" s="321"/>
      <c r="C33" s="322">
        <v>51</v>
      </c>
      <c r="D33" s="178">
        <v>69</v>
      </c>
      <c r="E33" s="178">
        <v>65</v>
      </c>
      <c r="F33" s="178">
        <v>71</v>
      </c>
      <c r="G33" s="178">
        <v>46</v>
      </c>
      <c r="H33" s="179">
        <v>91</v>
      </c>
      <c r="I33" s="323">
        <v>393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6.6666670143604279E-2</v>
      </c>
      <c r="L34" s="307">
        <v>0.22162161767482758</v>
      </c>
      <c r="M34" s="307">
        <v>0.34197530150413513</v>
      </c>
      <c r="N34" s="307">
        <v>0.33469134569168091</v>
      </c>
      <c r="O34" s="308">
        <v>1.2962962500751019E-2</v>
      </c>
      <c r="P34" s="308"/>
      <c r="Q34" s="308">
        <v>1.8518518656492233E-2</v>
      </c>
      <c r="R34" s="308"/>
      <c r="S34" s="309"/>
      <c r="T34" s="280"/>
      <c r="U34" s="310"/>
      <c r="V34" s="335"/>
      <c r="W34" s="308">
        <v>4.6296294778585434E-2</v>
      </c>
      <c r="X34" s="308">
        <v>5.9259258210659027E-2</v>
      </c>
      <c r="Y34" s="308"/>
      <c r="Z34" s="308">
        <v>1.666666753590107E-2</v>
      </c>
      <c r="AA34" s="309"/>
      <c r="AB34" s="390">
        <v>8.3333335816860199E-2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6.1764705926179886E-2</v>
      </c>
      <c r="L35" s="311">
        <v>7.87624791264534E-2</v>
      </c>
      <c r="M35" s="311">
        <v>0.11554676294326782</v>
      </c>
      <c r="N35" s="311">
        <v>1.9230769947171211E-2</v>
      </c>
      <c r="O35" s="312">
        <v>3.2051282469183207E-3</v>
      </c>
      <c r="P35" s="312">
        <v>6.1649031937122345E-2</v>
      </c>
      <c r="Q35" s="312">
        <v>4.2768798768520355E-2</v>
      </c>
      <c r="R35" s="312">
        <v>4.2655117809772491E-2</v>
      </c>
      <c r="S35" s="313">
        <v>2.8846153989434242E-2</v>
      </c>
      <c r="T35" s="272">
        <v>7.0000000298023224E-2</v>
      </c>
      <c r="U35" s="314"/>
      <c r="V35" s="339"/>
      <c r="W35" s="312"/>
      <c r="X35" s="312">
        <v>4.4491523876786232E-3</v>
      </c>
      <c r="Y35" s="312">
        <v>6.7129626870155334E-2</v>
      </c>
      <c r="Z35" s="312">
        <v>2.8885630890727043E-2</v>
      </c>
      <c r="AA35" s="313">
        <v>6.0893632471561432E-3</v>
      </c>
      <c r="AB35" s="195">
        <v>1.1794171296060085E-2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6.3492067158222198E-2</v>
      </c>
      <c r="L36" s="345">
        <v>2.777777798473835E-2</v>
      </c>
      <c r="M36" s="345">
        <v>2.1049782633781433E-2</v>
      </c>
      <c r="N36" s="345">
        <v>3.2150126993656158E-2</v>
      </c>
      <c r="O36" s="345">
        <v>6.2500000931322575E-3</v>
      </c>
      <c r="P36" s="345">
        <v>1.3782051391899586E-2</v>
      </c>
      <c r="Q36" s="345">
        <v>2.2115385159850121E-2</v>
      </c>
      <c r="R36" s="345">
        <v>4.1666668839752674E-3</v>
      </c>
      <c r="S36" s="345">
        <v>6.145833432674408E-2</v>
      </c>
      <c r="T36" s="346">
        <v>6.2745101749897003E-2</v>
      </c>
      <c r="U36" s="347">
        <v>6.44841268658638E-2</v>
      </c>
      <c r="V36" s="348"/>
      <c r="W36" s="345">
        <v>6.3636362552642822E-2</v>
      </c>
      <c r="X36" s="345">
        <v>6.9444444961845875E-3</v>
      </c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0.1967741996049881</v>
      </c>
      <c r="L37" s="355">
        <v>0.24820435047149658</v>
      </c>
      <c r="M37" s="355">
        <v>0.17007113993167877</v>
      </c>
      <c r="N37" s="355">
        <v>0.11595091968774796</v>
      </c>
      <c r="O37" s="355">
        <v>0.11105527728796005</v>
      </c>
      <c r="P37" s="355">
        <v>0.15087719261646271</v>
      </c>
      <c r="Q37" s="355">
        <v>0.11720818281173706</v>
      </c>
      <c r="R37" s="355">
        <v>0.14060963690280914</v>
      </c>
      <c r="S37" s="355">
        <v>0.19804741442203522</v>
      </c>
      <c r="T37" s="356">
        <v>0.18080523610115051</v>
      </c>
      <c r="U37" s="357">
        <v>0.29240363836288452</v>
      </c>
      <c r="V37" s="358"/>
      <c r="W37" s="355">
        <v>0.24213917553424835</v>
      </c>
      <c r="X37" s="355">
        <v>6.3338972628116608E-2</v>
      </c>
      <c r="Y37" s="355">
        <v>9.2971108853816986E-2</v>
      </c>
      <c r="Z37" s="355">
        <v>0.12176470458507538</v>
      </c>
      <c r="AA37" s="355">
        <v>9.9529862403869629E-2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8.5714282467961311E-3</v>
      </c>
      <c r="L38" s="355">
        <v>5.000000074505806E-2</v>
      </c>
      <c r="M38" s="355">
        <v>5.5294118821620941E-2</v>
      </c>
      <c r="N38" s="355">
        <v>6.7666664719581604E-2</v>
      </c>
      <c r="O38" s="355">
        <v>0.10400000214576721</v>
      </c>
      <c r="P38" s="355">
        <v>0.1146666631102562</v>
      </c>
      <c r="Q38" s="355">
        <v>7.4666664004325867E-2</v>
      </c>
      <c r="R38" s="355">
        <v>4.6666666865348816E-2</v>
      </c>
      <c r="S38" s="355">
        <v>0.11999999731779099</v>
      </c>
      <c r="T38" s="356">
        <v>1</v>
      </c>
      <c r="U38" s="357">
        <v>1</v>
      </c>
      <c r="V38" s="358"/>
      <c r="W38" s="355">
        <v>1.666666753590107E-2</v>
      </c>
      <c r="X38" s="355">
        <v>1</v>
      </c>
      <c r="Y38" s="355">
        <v>1</v>
      </c>
      <c r="Z38" s="355">
        <v>1</v>
      </c>
      <c r="AA38" s="355">
        <v>3.3333335071802139E-2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0.22832697629928589</v>
      </c>
      <c r="L39" s="367">
        <v>0.18828128278255463</v>
      </c>
      <c r="M39" s="367">
        <v>0.11819619685411453</v>
      </c>
      <c r="N39" s="367">
        <v>0.10389553755521774</v>
      </c>
      <c r="O39" s="367">
        <v>0.16477198898792267</v>
      </c>
      <c r="P39" s="367">
        <v>0.14326152205467224</v>
      </c>
      <c r="Q39" s="367">
        <v>0.15918070077896118</v>
      </c>
      <c r="R39" s="367">
        <v>0.15534141659736633</v>
      </c>
      <c r="S39" s="367">
        <v>0.11891918629407883</v>
      </c>
      <c r="T39" s="368">
        <v>0.22214706242084503</v>
      </c>
      <c r="U39" s="369">
        <v>0.18498872220516205</v>
      </c>
      <c r="V39" s="370"/>
      <c r="W39" s="367">
        <v>9.8695561289787292E-2</v>
      </c>
      <c r="X39" s="367">
        <v>6.844685971736908E-2</v>
      </c>
      <c r="Y39" s="367">
        <v>7.6157785952091217E-2</v>
      </c>
      <c r="Z39" s="367">
        <v>6.0213912278413773E-2</v>
      </c>
      <c r="AA39" s="367">
        <v>0.10304831713438034</v>
      </c>
      <c r="AB39" s="371">
        <v>0.19896741211414337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1.9091212749481201</v>
      </c>
      <c r="D40" s="375">
        <v>2.5752327442169189</v>
      </c>
      <c r="E40" s="375">
        <v>2.5874357223510742</v>
      </c>
      <c r="F40" s="375">
        <v>2.3079335689544678</v>
      </c>
      <c r="G40" s="375">
        <v>2.9264650344848633</v>
      </c>
      <c r="H40" s="376">
        <v>2.0968756675720215</v>
      </c>
      <c r="I40" s="377"/>
      <c r="J40" s="378"/>
      <c r="K40" s="379">
        <v>3.929082050353256</v>
      </c>
      <c r="L40" s="379">
        <v>2.7519558397884269</v>
      </c>
      <c r="M40" s="379">
        <v>2.7409500547889549</v>
      </c>
      <c r="N40" s="379">
        <v>2.9093524153480548</v>
      </c>
      <c r="O40" s="379">
        <v>4.0062381223701404</v>
      </c>
      <c r="P40" s="379">
        <v>3.5072109776775235</v>
      </c>
      <c r="Q40" s="379">
        <v>2.8414192166307455</v>
      </c>
      <c r="R40" s="379">
        <v>1.8300870523439543</v>
      </c>
      <c r="S40" s="379">
        <v>2.2595193290175528</v>
      </c>
      <c r="T40" s="379">
        <v>2.6076233386993408</v>
      </c>
      <c r="U40" s="380">
        <v>3.1667437553405762</v>
      </c>
      <c r="V40" s="379"/>
      <c r="W40" s="379">
        <v>2.2786111831665039</v>
      </c>
      <c r="X40" s="379">
        <v>1.8770895004272461</v>
      </c>
      <c r="Y40" s="379">
        <v>1.8978058099746704</v>
      </c>
      <c r="Z40" s="379">
        <v>1.6219935417175293</v>
      </c>
      <c r="AA40" s="379">
        <v>1.8610298633575439</v>
      </c>
      <c r="AB40" s="381">
        <v>2.3734664916992187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92D050"/>
    <pageSetUpPr fitToPage="1"/>
  </sheetPr>
  <dimension ref="A1:AE41"/>
  <sheetViews>
    <sheetView rightToLeft="1" zoomScale="90" zoomScaleNormal="90" workbookViewId="0">
      <pane xSplit="2" ySplit="10" topLeftCell="H11" activePane="bottomRight" state="frozen"/>
      <selection activeCell="S68" sqref="S68"/>
      <selection pane="topRight" activeCell="S68" sqref="S68"/>
      <selection pane="bottomLeft" activeCell="S68" sqref="S68"/>
      <selection pane="bottomRight"/>
    </sheetView>
  </sheetViews>
  <sheetFormatPr defaultRowHeight="14.25"/>
  <cols>
    <col min="1" max="1" width="13.375" style="1" customWidth="1"/>
    <col min="2" max="2" width="28.625" style="1" customWidth="1"/>
    <col min="3" max="7" width="5.625" style="1" customWidth="1"/>
    <col min="8" max="8" width="5.25" style="1" customWidth="1"/>
    <col min="9" max="9" width="6.375" style="1" bestFit="1" customWidth="1"/>
    <col min="10" max="10" width="4" style="1" hidden="1" customWidth="1"/>
    <col min="11" max="13" width="5.875" style="1" hidden="1" customWidth="1"/>
    <col min="14" max="21" width="7.375" style="1" customWidth="1"/>
    <col min="22" max="22" width="7.375" style="1" hidden="1" customWidth="1"/>
    <col min="23" max="28" width="7.375" style="1" customWidth="1"/>
    <col min="29" max="29" width="7.75" style="1" hidden="1" customWidth="1"/>
    <col min="30" max="30" width="30.125" style="1" customWidth="1"/>
    <col min="31" max="256" width="9" style="1"/>
    <col min="257" max="257" width="13.375" style="1" customWidth="1"/>
    <col min="258" max="258" width="28.625" style="1" customWidth="1"/>
    <col min="259" max="263" width="5.625" style="1" customWidth="1"/>
    <col min="264" max="264" width="5.25" style="1" customWidth="1"/>
    <col min="265" max="265" width="6.375" style="1" bestFit="1" customWidth="1"/>
    <col min="266" max="269" width="0" style="1" hidden="1" customWidth="1"/>
    <col min="270" max="277" width="7.375" style="1" customWidth="1"/>
    <col min="278" max="278" width="0" style="1" hidden="1" customWidth="1"/>
    <col min="279" max="284" width="7.375" style="1" customWidth="1"/>
    <col min="285" max="285" width="0" style="1" hidden="1" customWidth="1"/>
    <col min="286" max="286" width="30.125" style="1" customWidth="1"/>
    <col min="287" max="512" width="9" style="1"/>
    <col min="513" max="513" width="13.375" style="1" customWidth="1"/>
    <col min="514" max="514" width="28.625" style="1" customWidth="1"/>
    <col min="515" max="519" width="5.625" style="1" customWidth="1"/>
    <col min="520" max="520" width="5.25" style="1" customWidth="1"/>
    <col min="521" max="521" width="6.375" style="1" bestFit="1" customWidth="1"/>
    <col min="522" max="525" width="0" style="1" hidden="1" customWidth="1"/>
    <col min="526" max="533" width="7.375" style="1" customWidth="1"/>
    <col min="534" max="534" width="0" style="1" hidden="1" customWidth="1"/>
    <col min="535" max="540" width="7.375" style="1" customWidth="1"/>
    <col min="541" max="541" width="0" style="1" hidden="1" customWidth="1"/>
    <col min="542" max="542" width="30.125" style="1" customWidth="1"/>
    <col min="543" max="768" width="9" style="1"/>
    <col min="769" max="769" width="13.375" style="1" customWidth="1"/>
    <col min="770" max="770" width="28.625" style="1" customWidth="1"/>
    <col min="771" max="775" width="5.625" style="1" customWidth="1"/>
    <col min="776" max="776" width="5.25" style="1" customWidth="1"/>
    <col min="777" max="777" width="6.375" style="1" bestFit="1" customWidth="1"/>
    <col min="778" max="781" width="0" style="1" hidden="1" customWidth="1"/>
    <col min="782" max="789" width="7.375" style="1" customWidth="1"/>
    <col min="790" max="790" width="0" style="1" hidden="1" customWidth="1"/>
    <col min="791" max="796" width="7.375" style="1" customWidth="1"/>
    <col min="797" max="797" width="0" style="1" hidden="1" customWidth="1"/>
    <col min="798" max="798" width="30.125" style="1" customWidth="1"/>
    <col min="799" max="1024" width="9" style="1"/>
    <col min="1025" max="1025" width="13.375" style="1" customWidth="1"/>
    <col min="1026" max="1026" width="28.625" style="1" customWidth="1"/>
    <col min="1027" max="1031" width="5.625" style="1" customWidth="1"/>
    <col min="1032" max="1032" width="5.25" style="1" customWidth="1"/>
    <col min="1033" max="1033" width="6.375" style="1" bestFit="1" customWidth="1"/>
    <col min="1034" max="1037" width="0" style="1" hidden="1" customWidth="1"/>
    <col min="1038" max="1045" width="7.375" style="1" customWidth="1"/>
    <col min="1046" max="1046" width="0" style="1" hidden="1" customWidth="1"/>
    <col min="1047" max="1052" width="7.375" style="1" customWidth="1"/>
    <col min="1053" max="1053" width="0" style="1" hidden="1" customWidth="1"/>
    <col min="1054" max="1054" width="30.125" style="1" customWidth="1"/>
    <col min="1055" max="1280" width="9" style="1"/>
    <col min="1281" max="1281" width="13.375" style="1" customWidth="1"/>
    <col min="1282" max="1282" width="28.625" style="1" customWidth="1"/>
    <col min="1283" max="1287" width="5.625" style="1" customWidth="1"/>
    <col min="1288" max="1288" width="5.25" style="1" customWidth="1"/>
    <col min="1289" max="1289" width="6.375" style="1" bestFit="1" customWidth="1"/>
    <col min="1290" max="1293" width="0" style="1" hidden="1" customWidth="1"/>
    <col min="1294" max="1301" width="7.375" style="1" customWidth="1"/>
    <col min="1302" max="1302" width="0" style="1" hidden="1" customWidth="1"/>
    <col min="1303" max="1308" width="7.375" style="1" customWidth="1"/>
    <col min="1309" max="1309" width="0" style="1" hidden="1" customWidth="1"/>
    <col min="1310" max="1310" width="30.125" style="1" customWidth="1"/>
    <col min="1311" max="1536" width="9" style="1"/>
    <col min="1537" max="1537" width="13.375" style="1" customWidth="1"/>
    <col min="1538" max="1538" width="28.625" style="1" customWidth="1"/>
    <col min="1539" max="1543" width="5.625" style="1" customWidth="1"/>
    <col min="1544" max="1544" width="5.25" style="1" customWidth="1"/>
    <col min="1545" max="1545" width="6.375" style="1" bestFit="1" customWidth="1"/>
    <col min="1546" max="1549" width="0" style="1" hidden="1" customWidth="1"/>
    <col min="1550" max="1557" width="7.375" style="1" customWidth="1"/>
    <col min="1558" max="1558" width="0" style="1" hidden="1" customWidth="1"/>
    <col min="1559" max="1564" width="7.375" style="1" customWidth="1"/>
    <col min="1565" max="1565" width="0" style="1" hidden="1" customWidth="1"/>
    <col min="1566" max="1566" width="30.125" style="1" customWidth="1"/>
    <col min="1567" max="1792" width="9" style="1"/>
    <col min="1793" max="1793" width="13.375" style="1" customWidth="1"/>
    <col min="1794" max="1794" width="28.625" style="1" customWidth="1"/>
    <col min="1795" max="1799" width="5.625" style="1" customWidth="1"/>
    <col min="1800" max="1800" width="5.25" style="1" customWidth="1"/>
    <col min="1801" max="1801" width="6.375" style="1" bestFit="1" customWidth="1"/>
    <col min="1802" max="1805" width="0" style="1" hidden="1" customWidth="1"/>
    <col min="1806" max="1813" width="7.375" style="1" customWidth="1"/>
    <col min="1814" max="1814" width="0" style="1" hidden="1" customWidth="1"/>
    <col min="1815" max="1820" width="7.375" style="1" customWidth="1"/>
    <col min="1821" max="1821" width="0" style="1" hidden="1" customWidth="1"/>
    <col min="1822" max="1822" width="30.125" style="1" customWidth="1"/>
    <col min="1823" max="2048" width="9" style="1"/>
    <col min="2049" max="2049" width="13.375" style="1" customWidth="1"/>
    <col min="2050" max="2050" width="28.625" style="1" customWidth="1"/>
    <col min="2051" max="2055" width="5.625" style="1" customWidth="1"/>
    <col min="2056" max="2056" width="5.25" style="1" customWidth="1"/>
    <col min="2057" max="2057" width="6.375" style="1" bestFit="1" customWidth="1"/>
    <col min="2058" max="2061" width="0" style="1" hidden="1" customWidth="1"/>
    <col min="2062" max="2069" width="7.375" style="1" customWidth="1"/>
    <col min="2070" max="2070" width="0" style="1" hidden="1" customWidth="1"/>
    <col min="2071" max="2076" width="7.375" style="1" customWidth="1"/>
    <col min="2077" max="2077" width="0" style="1" hidden="1" customWidth="1"/>
    <col min="2078" max="2078" width="30.125" style="1" customWidth="1"/>
    <col min="2079" max="2304" width="9" style="1"/>
    <col min="2305" max="2305" width="13.375" style="1" customWidth="1"/>
    <col min="2306" max="2306" width="28.625" style="1" customWidth="1"/>
    <col min="2307" max="2311" width="5.625" style="1" customWidth="1"/>
    <col min="2312" max="2312" width="5.25" style="1" customWidth="1"/>
    <col min="2313" max="2313" width="6.375" style="1" bestFit="1" customWidth="1"/>
    <col min="2314" max="2317" width="0" style="1" hidden="1" customWidth="1"/>
    <col min="2318" max="2325" width="7.375" style="1" customWidth="1"/>
    <col min="2326" max="2326" width="0" style="1" hidden="1" customWidth="1"/>
    <col min="2327" max="2332" width="7.375" style="1" customWidth="1"/>
    <col min="2333" max="2333" width="0" style="1" hidden="1" customWidth="1"/>
    <col min="2334" max="2334" width="30.125" style="1" customWidth="1"/>
    <col min="2335" max="2560" width="9" style="1"/>
    <col min="2561" max="2561" width="13.375" style="1" customWidth="1"/>
    <col min="2562" max="2562" width="28.625" style="1" customWidth="1"/>
    <col min="2563" max="2567" width="5.625" style="1" customWidth="1"/>
    <col min="2568" max="2568" width="5.25" style="1" customWidth="1"/>
    <col min="2569" max="2569" width="6.375" style="1" bestFit="1" customWidth="1"/>
    <col min="2570" max="2573" width="0" style="1" hidden="1" customWidth="1"/>
    <col min="2574" max="2581" width="7.375" style="1" customWidth="1"/>
    <col min="2582" max="2582" width="0" style="1" hidden="1" customWidth="1"/>
    <col min="2583" max="2588" width="7.375" style="1" customWidth="1"/>
    <col min="2589" max="2589" width="0" style="1" hidden="1" customWidth="1"/>
    <col min="2590" max="2590" width="30.125" style="1" customWidth="1"/>
    <col min="2591" max="2816" width="9" style="1"/>
    <col min="2817" max="2817" width="13.375" style="1" customWidth="1"/>
    <col min="2818" max="2818" width="28.625" style="1" customWidth="1"/>
    <col min="2819" max="2823" width="5.625" style="1" customWidth="1"/>
    <col min="2824" max="2824" width="5.25" style="1" customWidth="1"/>
    <col min="2825" max="2825" width="6.375" style="1" bestFit="1" customWidth="1"/>
    <col min="2826" max="2829" width="0" style="1" hidden="1" customWidth="1"/>
    <col min="2830" max="2837" width="7.375" style="1" customWidth="1"/>
    <col min="2838" max="2838" width="0" style="1" hidden="1" customWidth="1"/>
    <col min="2839" max="2844" width="7.375" style="1" customWidth="1"/>
    <col min="2845" max="2845" width="0" style="1" hidden="1" customWidth="1"/>
    <col min="2846" max="2846" width="30.125" style="1" customWidth="1"/>
    <col min="2847" max="3072" width="9" style="1"/>
    <col min="3073" max="3073" width="13.375" style="1" customWidth="1"/>
    <col min="3074" max="3074" width="28.625" style="1" customWidth="1"/>
    <col min="3075" max="3079" width="5.625" style="1" customWidth="1"/>
    <col min="3080" max="3080" width="5.25" style="1" customWidth="1"/>
    <col min="3081" max="3081" width="6.375" style="1" bestFit="1" customWidth="1"/>
    <col min="3082" max="3085" width="0" style="1" hidden="1" customWidth="1"/>
    <col min="3086" max="3093" width="7.375" style="1" customWidth="1"/>
    <col min="3094" max="3094" width="0" style="1" hidden="1" customWidth="1"/>
    <col min="3095" max="3100" width="7.375" style="1" customWidth="1"/>
    <col min="3101" max="3101" width="0" style="1" hidden="1" customWidth="1"/>
    <col min="3102" max="3102" width="30.125" style="1" customWidth="1"/>
    <col min="3103" max="3328" width="9" style="1"/>
    <col min="3329" max="3329" width="13.375" style="1" customWidth="1"/>
    <col min="3330" max="3330" width="28.625" style="1" customWidth="1"/>
    <col min="3331" max="3335" width="5.625" style="1" customWidth="1"/>
    <col min="3336" max="3336" width="5.25" style="1" customWidth="1"/>
    <col min="3337" max="3337" width="6.375" style="1" bestFit="1" customWidth="1"/>
    <col min="3338" max="3341" width="0" style="1" hidden="1" customWidth="1"/>
    <col min="3342" max="3349" width="7.375" style="1" customWidth="1"/>
    <col min="3350" max="3350" width="0" style="1" hidden="1" customWidth="1"/>
    <col min="3351" max="3356" width="7.375" style="1" customWidth="1"/>
    <col min="3357" max="3357" width="0" style="1" hidden="1" customWidth="1"/>
    <col min="3358" max="3358" width="30.125" style="1" customWidth="1"/>
    <col min="3359" max="3584" width="9" style="1"/>
    <col min="3585" max="3585" width="13.375" style="1" customWidth="1"/>
    <col min="3586" max="3586" width="28.625" style="1" customWidth="1"/>
    <col min="3587" max="3591" width="5.625" style="1" customWidth="1"/>
    <col min="3592" max="3592" width="5.25" style="1" customWidth="1"/>
    <col min="3593" max="3593" width="6.375" style="1" bestFit="1" customWidth="1"/>
    <col min="3594" max="3597" width="0" style="1" hidden="1" customWidth="1"/>
    <col min="3598" max="3605" width="7.375" style="1" customWidth="1"/>
    <col min="3606" max="3606" width="0" style="1" hidden="1" customWidth="1"/>
    <col min="3607" max="3612" width="7.375" style="1" customWidth="1"/>
    <col min="3613" max="3613" width="0" style="1" hidden="1" customWidth="1"/>
    <col min="3614" max="3614" width="30.125" style="1" customWidth="1"/>
    <col min="3615" max="3840" width="9" style="1"/>
    <col min="3841" max="3841" width="13.375" style="1" customWidth="1"/>
    <col min="3842" max="3842" width="28.625" style="1" customWidth="1"/>
    <col min="3843" max="3847" width="5.625" style="1" customWidth="1"/>
    <col min="3848" max="3848" width="5.25" style="1" customWidth="1"/>
    <col min="3849" max="3849" width="6.375" style="1" bestFit="1" customWidth="1"/>
    <col min="3850" max="3853" width="0" style="1" hidden="1" customWidth="1"/>
    <col min="3854" max="3861" width="7.375" style="1" customWidth="1"/>
    <col min="3862" max="3862" width="0" style="1" hidden="1" customWidth="1"/>
    <col min="3863" max="3868" width="7.375" style="1" customWidth="1"/>
    <col min="3869" max="3869" width="0" style="1" hidden="1" customWidth="1"/>
    <col min="3870" max="3870" width="30.125" style="1" customWidth="1"/>
    <col min="3871" max="4096" width="9" style="1"/>
    <col min="4097" max="4097" width="13.375" style="1" customWidth="1"/>
    <col min="4098" max="4098" width="28.625" style="1" customWidth="1"/>
    <col min="4099" max="4103" width="5.625" style="1" customWidth="1"/>
    <col min="4104" max="4104" width="5.25" style="1" customWidth="1"/>
    <col min="4105" max="4105" width="6.375" style="1" bestFit="1" customWidth="1"/>
    <col min="4106" max="4109" width="0" style="1" hidden="1" customWidth="1"/>
    <col min="4110" max="4117" width="7.375" style="1" customWidth="1"/>
    <col min="4118" max="4118" width="0" style="1" hidden="1" customWidth="1"/>
    <col min="4119" max="4124" width="7.375" style="1" customWidth="1"/>
    <col min="4125" max="4125" width="0" style="1" hidden="1" customWidth="1"/>
    <col min="4126" max="4126" width="30.125" style="1" customWidth="1"/>
    <col min="4127" max="4352" width="9" style="1"/>
    <col min="4353" max="4353" width="13.375" style="1" customWidth="1"/>
    <col min="4354" max="4354" width="28.625" style="1" customWidth="1"/>
    <col min="4355" max="4359" width="5.625" style="1" customWidth="1"/>
    <col min="4360" max="4360" width="5.25" style="1" customWidth="1"/>
    <col min="4361" max="4361" width="6.375" style="1" bestFit="1" customWidth="1"/>
    <col min="4362" max="4365" width="0" style="1" hidden="1" customWidth="1"/>
    <col min="4366" max="4373" width="7.375" style="1" customWidth="1"/>
    <col min="4374" max="4374" width="0" style="1" hidden="1" customWidth="1"/>
    <col min="4375" max="4380" width="7.375" style="1" customWidth="1"/>
    <col min="4381" max="4381" width="0" style="1" hidden="1" customWidth="1"/>
    <col min="4382" max="4382" width="30.125" style="1" customWidth="1"/>
    <col min="4383" max="4608" width="9" style="1"/>
    <col min="4609" max="4609" width="13.375" style="1" customWidth="1"/>
    <col min="4610" max="4610" width="28.625" style="1" customWidth="1"/>
    <col min="4611" max="4615" width="5.625" style="1" customWidth="1"/>
    <col min="4616" max="4616" width="5.25" style="1" customWidth="1"/>
    <col min="4617" max="4617" width="6.375" style="1" bestFit="1" customWidth="1"/>
    <col min="4618" max="4621" width="0" style="1" hidden="1" customWidth="1"/>
    <col min="4622" max="4629" width="7.375" style="1" customWidth="1"/>
    <col min="4630" max="4630" width="0" style="1" hidden="1" customWidth="1"/>
    <col min="4631" max="4636" width="7.375" style="1" customWidth="1"/>
    <col min="4637" max="4637" width="0" style="1" hidden="1" customWidth="1"/>
    <col min="4638" max="4638" width="30.125" style="1" customWidth="1"/>
    <col min="4639" max="4864" width="9" style="1"/>
    <col min="4865" max="4865" width="13.375" style="1" customWidth="1"/>
    <col min="4866" max="4866" width="28.625" style="1" customWidth="1"/>
    <col min="4867" max="4871" width="5.625" style="1" customWidth="1"/>
    <col min="4872" max="4872" width="5.25" style="1" customWidth="1"/>
    <col min="4873" max="4873" width="6.375" style="1" bestFit="1" customWidth="1"/>
    <col min="4874" max="4877" width="0" style="1" hidden="1" customWidth="1"/>
    <col min="4878" max="4885" width="7.375" style="1" customWidth="1"/>
    <col min="4886" max="4886" width="0" style="1" hidden="1" customWidth="1"/>
    <col min="4887" max="4892" width="7.375" style="1" customWidth="1"/>
    <col min="4893" max="4893" width="0" style="1" hidden="1" customWidth="1"/>
    <col min="4894" max="4894" width="30.125" style="1" customWidth="1"/>
    <col min="4895" max="5120" width="9" style="1"/>
    <col min="5121" max="5121" width="13.375" style="1" customWidth="1"/>
    <col min="5122" max="5122" width="28.625" style="1" customWidth="1"/>
    <col min="5123" max="5127" width="5.625" style="1" customWidth="1"/>
    <col min="5128" max="5128" width="5.25" style="1" customWidth="1"/>
    <col min="5129" max="5129" width="6.375" style="1" bestFit="1" customWidth="1"/>
    <col min="5130" max="5133" width="0" style="1" hidden="1" customWidth="1"/>
    <col min="5134" max="5141" width="7.375" style="1" customWidth="1"/>
    <col min="5142" max="5142" width="0" style="1" hidden="1" customWidth="1"/>
    <col min="5143" max="5148" width="7.375" style="1" customWidth="1"/>
    <col min="5149" max="5149" width="0" style="1" hidden="1" customWidth="1"/>
    <col min="5150" max="5150" width="30.125" style="1" customWidth="1"/>
    <col min="5151" max="5376" width="9" style="1"/>
    <col min="5377" max="5377" width="13.375" style="1" customWidth="1"/>
    <col min="5378" max="5378" width="28.625" style="1" customWidth="1"/>
    <col min="5379" max="5383" width="5.625" style="1" customWidth="1"/>
    <col min="5384" max="5384" width="5.25" style="1" customWidth="1"/>
    <col min="5385" max="5385" width="6.375" style="1" bestFit="1" customWidth="1"/>
    <col min="5386" max="5389" width="0" style="1" hidden="1" customWidth="1"/>
    <col min="5390" max="5397" width="7.375" style="1" customWidth="1"/>
    <col min="5398" max="5398" width="0" style="1" hidden="1" customWidth="1"/>
    <col min="5399" max="5404" width="7.375" style="1" customWidth="1"/>
    <col min="5405" max="5405" width="0" style="1" hidden="1" customWidth="1"/>
    <col min="5406" max="5406" width="30.125" style="1" customWidth="1"/>
    <col min="5407" max="5632" width="9" style="1"/>
    <col min="5633" max="5633" width="13.375" style="1" customWidth="1"/>
    <col min="5634" max="5634" width="28.625" style="1" customWidth="1"/>
    <col min="5635" max="5639" width="5.625" style="1" customWidth="1"/>
    <col min="5640" max="5640" width="5.25" style="1" customWidth="1"/>
    <col min="5641" max="5641" width="6.375" style="1" bestFit="1" customWidth="1"/>
    <col min="5642" max="5645" width="0" style="1" hidden="1" customWidth="1"/>
    <col min="5646" max="5653" width="7.375" style="1" customWidth="1"/>
    <col min="5654" max="5654" width="0" style="1" hidden="1" customWidth="1"/>
    <col min="5655" max="5660" width="7.375" style="1" customWidth="1"/>
    <col min="5661" max="5661" width="0" style="1" hidden="1" customWidth="1"/>
    <col min="5662" max="5662" width="30.125" style="1" customWidth="1"/>
    <col min="5663" max="5888" width="9" style="1"/>
    <col min="5889" max="5889" width="13.375" style="1" customWidth="1"/>
    <col min="5890" max="5890" width="28.625" style="1" customWidth="1"/>
    <col min="5891" max="5895" width="5.625" style="1" customWidth="1"/>
    <col min="5896" max="5896" width="5.25" style="1" customWidth="1"/>
    <col min="5897" max="5897" width="6.375" style="1" bestFit="1" customWidth="1"/>
    <col min="5898" max="5901" width="0" style="1" hidden="1" customWidth="1"/>
    <col min="5902" max="5909" width="7.375" style="1" customWidth="1"/>
    <col min="5910" max="5910" width="0" style="1" hidden="1" customWidth="1"/>
    <col min="5911" max="5916" width="7.375" style="1" customWidth="1"/>
    <col min="5917" max="5917" width="0" style="1" hidden="1" customWidth="1"/>
    <col min="5918" max="5918" width="30.125" style="1" customWidth="1"/>
    <col min="5919" max="6144" width="9" style="1"/>
    <col min="6145" max="6145" width="13.375" style="1" customWidth="1"/>
    <col min="6146" max="6146" width="28.625" style="1" customWidth="1"/>
    <col min="6147" max="6151" width="5.625" style="1" customWidth="1"/>
    <col min="6152" max="6152" width="5.25" style="1" customWidth="1"/>
    <col min="6153" max="6153" width="6.375" style="1" bestFit="1" customWidth="1"/>
    <col min="6154" max="6157" width="0" style="1" hidden="1" customWidth="1"/>
    <col min="6158" max="6165" width="7.375" style="1" customWidth="1"/>
    <col min="6166" max="6166" width="0" style="1" hidden="1" customWidth="1"/>
    <col min="6167" max="6172" width="7.375" style="1" customWidth="1"/>
    <col min="6173" max="6173" width="0" style="1" hidden="1" customWidth="1"/>
    <col min="6174" max="6174" width="30.125" style="1" customWidth="1"/>
    <col min="6175" max="6400" width="9" style="1"/>
    <col min="6401" max="6401" width="13.375" style="1" customWidth="1"/>
    <col min="6402" max="6402" width="28.625" style="1" customWidth="1"/>
    <col min="6403" max="6407" width="5.625" style="1" customWidth="1"/>
    <col min="6408" max="6408" width="5.25" style="1" customWidth="1"/>
    <col min="6409" max="6409" width="6.375" style="1" bestFit="1" customWidth="1"/>
    <col min="6410" max="6413" width="0" style="1" hidden="1" customWidth="1"/>
    <col min="6414" max="6421" width="7.375" style="1" customWidth="1"/>
    <col min="6422" max="6422" width="0" style="1" hidden="1" customWidth="1"/>
    <col min="6423" max="6428" width="7.375" style="1" customWidth="1"/>
    <col min="6429" max="6429" width="0" style="1" hidden="1" customWidth="1"/>
    <col min="6430" max="6430" width="30.125" style="1" customWidth="1"/>
    <col min="6431" max="6656" width="9" style="1"/>
    <col min="6657" max="6657" width="13.375" style="1" customWidth="1"/>
    <col min="6658" max="6658" width="28.625" style="1" customWidth="1"/>
    <col min="6659" max="6663" width="5.625" style="1" customWidth="1"/>
    <col min="6664" max="6664" width="5.25" style="1" customWidth="1"/>
    <col min="6665" max="6665" width="6.375" style="1" bestFit="1" customWidth="1"/>
    <col min="6666" max="6669" width="0" style="1" hidden="1" customWidth="1"/>
    <col min="6670" max="6677" width="7.375" style="1" customWidth="1"/>
    <col min="6678" max="6678" width="0" style="1" hidden="1" customWidth="1"/>
    <col min="6679" max="6684" width="7.375" style="1" customWidth="1"/>
    <col min="6685" max="6685" width="0" style="1" hidden="1" customWidth="1"/>
    <col min="6686" max="6686" width="30.125" style="1" customWidth="1"/>
    <col min="6687" max="6912" width="9" style="1"/>
    <col min="6913" max="6913" width="13.375" style="1" customWidth="1"/>
    <col min="6914" max="6914" width="28.625" style="1" customWidth="1"/>
    <col min="6915" max="6919" width="5.625" style="1" customWidth="1"/>
    <col min="6920" max="6920" width="5.25" style="1" customWidth="1"/>
    <col min="6921" max="6921" width="6.375" style="1" bestFit="1" customWidth="1"/>
    <col min="6922" max="6925" width="0" style="1" hidden="1" customWidth="1"/>
    <col min="6926" max="6933" width="7.375" style="1" customWidth="1"/>
    <col min="6934" max="6934" width="0" style="1" hidden="1" customWidth="1"/>
    <col min="6935" max="6940" width="7.375" style="1" customWidth="1"/>
    <col min="6941" max="6941" width="0" style="1" hidden="1" customWidth="1"/>
    <col min="6942" max="6942" width="30.125" style="1" customWidth="1"/>
    <col min="6943" max="7168" width="9" style="1"/>
    <col min="7169" max="7169" width="13.375" style="1" customWidth="1"/>
    <col min="7170" max="7170" width="28.625" style="1" customWidth="1"/>
    <col min="7171" max="7175" width="5.625" style="1" customWidth="1"/>
    <col min="7176" max="7176" width="5.25" style="1" customWidth="1"/>
    <col min="7177" max="7177" width="6.375" style="1" bestFit="1" customWidth="1"/>
    <col min="7178" max="7181" width="0" style="1" hidden="1" customWidth="1"/>
    <col min="7182" max="7189" width="7.375" style="1" customWidth="1"/>
    <col min="7190" max="7190" width="0" style="1" hidden="1" customWidth="1"/>
    <col min="7191" max="7196" width="7.375" style="1" customWidth="1"/>
    <col min="7197" max="7197" width="0" style="1" hidden="1" customWidth="1"/>
    <col min="7198" max="7198" width="30.125" style="1" customWidth="1"/>
    <col min="7199" max="7424" width="9" style="1"/>
    <col min="7425" max="7425" width="13.375" style="1" customWidth="1"/>
    <col min="7426" max="7426" width="28.625" style="1" customWidth="1"/>
    <col min="7427" max="7431" width="5.625" style="1" customWidth="1"/>
    <col min="7432" max="7432" width="5.25" style="1" customWidth="1"/>
    <col min="7433" max="7433" width="6.375" style="1" bestFit="1" customWidth="1"/>
    <col min="7434" max="7437" width="0" style="1" hidden="1" customWidth="1"/>
    <col min="7438" max="7445" width="7.375" style="1" customWidth="1"/>
    <col min="7446" max="7446" width="0" style="1" hidden="1" customWidth="1"/>
    <col min="7447" max="7452" width="7.375" style="1" customWidth="1"/>
    <col min="7453" max="7453" width="0" style="1" hidden="1" customWidth="1"/>
    <col min="7454" max="7454" width="30.125" style="1" customWidth="1"/>
    <col min="7455" max="7680" width="9" style="1"/>
    <col min="7681" max="7681" width="13.375" style="1" customWidth="1"/>
    <col min="7682" max="7682" width="28.625" style="1" customWidth="1"/>
    <col min="7683" max="7687" width="5.625" style="1" customWidth="1"/>
    <col min="7688" max="7688" width="5.25" style="1" customWidth="1"/>
    <col min="7689" max="7689" width="6.375" style="1" bestFit="1" customWidth="1"/>
    <col min="7690" max="7693" width="0" style="1" hidden="1" customWidth="1"/>
    <col min="7694" max="7701" width="7.375" style="1" customWidth="1"/>
    <col min="7702" max="7702" width="0" style="1" hidden="1" customWidth="1"/>
    <col min="7703" max="7708" width="7.375" style="1" customWidth="1"/>
    <col min="7709" max="7709" width="0" style="1" hidden="1" customWidth="1"/>
    <col min="7710" max="7710" width="30.125" style="1" customWidth="1"/>
    <col min="7711" max="7936" width="9" style="1"/>
    <col min="7937" max="7937" width="13.375" style="1" customWidth="1"/>
    <col min="7938" max="7938" width="28.625" style="1" customWidth="1"/>
    <col min="7939" max="7943" width="5.625" style="1" customWidth="1"/>
    <col min="7944" max="7944" width="5.25" style="1" customWidth="1"/>
    <col min="7945" max="7945" width="6.375" style="1" bestFit="1" customWidth="1"/>
    <col min="7946" max="7949" width="0" style="1" hidden="1" customWidth="1"/>
    <col min="7950" max="7957" width="7.375" style="1" customWidth="1"/>
    <col min="7958" max="7958" width="0" style="1" hidden="1" customWidth="1"/>
    <col min="7959" max="7964" width="7.375" style="1" customWidth="1"/>
    <col min="7965" max="7965" width="0" style="1" hidden="1" customWidth="1"/>
    <col min="7966" max="7966" width="30.125" style="1" customWidth="1"/>
    <col min="7967" max="8192" width="9" style="1"/>
    <col min="8193" max="8193" width="13.375" style="1" customWidth="1"/>
    <col min="8194" max="8194" width="28.625" style="1" customWidth="1"/>
    <col min="8195" max="8199" width="5.625" style="1" customWidth="1"/>
    <col min="8200" max="8200" width="5.25" style="1" customWidth="1"/>
    <col min="8201" max="8201" width="6.375" style="1" bestFit="1" customWidth="1"/>
    <col min="8202" max="8205" width="0" style="1" hidden="1" customWidth="1"/>
    <col min="8206" max="8213" width="7.375" style="1" customWidth="1"/>
    <col min="8214" max="8214" width="0" style="1" hidden="1" customWidth="1"/>
    <col min="8215" max="8220" width="7.375" style="1" customWidth="1"/>
    <col min="8221" max="8221" width="0" style="1" hidden="1" customWidth="1"/>
    <col min="8222" max="8222" width="30.125" style="1" customWidth="1"/>
    <col min="8223" max="8448" width="9" style="1"/>
    <col min="8449" max="8449" width="13.375" style="1" customWidth="1"/>
    <col min="8450" max="8450" width="28.625" style="1" customWidth="1"/>
    <col min="8451" max="8455" width="5.625" style="1" customWidth="1"/>
    <col min="8456" max="8456" width="5.25" style="1" customWidth="1"/>
    <col min="8457" max="8457" width="6.375" style="1" bestFit="1" customWidth="1"/>
    <col min="8458" max="8461" width="0" style="1" hidden="1" customWidth="1"/>
    <col min="8462" max="8469" width="7.375" style="1" customWidth="1"/>
    <col min="8470" max="8470" width="0" style="1" hidden="1" customWidth="1"/>
    <col min="8471" max="8476" width="7.375" style="1" customWidth="1"/>
    <col min="8477" max="8477" width="0" style="1" hidden="1" customWidth="1"/>
    <col min="8478" max="8478" width="30.125" style="1" customWidth="1"/>
    <col min="8479" max="8704" width="9" style="1"/>
    <col min="8705" max="8705" width="13.375" style="1" customWidth="1"/>
    <col min="8706" max="8706" width="28.625" style="1" customWidth="1"/>
    <col min="8707" max="8711" width="5.625" style="1" customWidth="1"/>
    <col min="8712" max="8712" width="5.25" style="1" customWidth="1"/>
    <col min="8713" max="8713" width="6.375" style="1" bestFit="1" customWidth="1"/>
    <col min="8714" max="8717" width="0" style="1" hidden="1" customWidth="1"/>
    <col min="8718" max="8725" width="7.375" style="1" customWidth="1"/>
    <col min="8726" max="8726" width="0" style="1" hidden="1" customWidth="1"/>
    <col min="8727" max="8732" width="7.375" style="1" customWidth="1"/>
    <col min="8733" max="8733" width="0" style="1" hidden="1" customWidth="1"/>
    <col min="8734" max="8734" width="30.125" style="1" customWidth="1"/>
    <col min="8735" max="8960" width="9" style="1"/>
    <col min="8961" max="8961" width="13.375" style="1" customWidth="1"/>
    <col min="8962" max="8962" width="28.625" style="1" customWidth="1"/>
    <col min="8963" max="8967" width="5.625" style="1" customWidth="1"/>
    <col min="8968" max="8968" width="5.25" style="1" customWidth="1"/>
    <col min="8969" max="8969" width="6.375" style="1" bestFit="1" customWidth="1"/>
    <col min="8970" max="8973" width="0" style="1" hidden="1" customWidth="1"/>
    <col min="8974" max="8981" width="7.375" style="1" customWidth="1"/>
    <col min="8982" max="8982" width="0" style="1" hidden="1" customWidth="1"/>
    <col min="8983" max="8988" width="7.375" style="1" customWidth="1"/>
    <col min="8989" max="8989" width="0" style="1" hidden="1" customWidth="1"/>
    <col min="8990" max="8990" width="30.125" style="1" customWidth="1"/>
    <col min="8991" max="9216" width="9" style="1"/>
    <col min="9217" max="9217" width="13.375" style="1" customWidth="1"/>
    <col min="9218" max="9218" width="28.625" style="1" customWidth="1"/>
    <col min="9219" max="9223" width="5.625" style="1" customWidth="1"/>
    <col min="9224" max="9224" width="5.25" style="1" customWidth="1"/>
    <col min="9225" max="9225" width="6.375" style="1" bestFit="1" customWidth="1"/>
    <col min="9226" max="9229" width="0" style="1" hidden="1" customWidth="1"/>
    <col min="9230" max="9237" width="7.375" style="1" customWidth="1"/>
    <col min="9238" max="9238" width="0" style="1" hidden="1" customWidth="1"/>
    <col min="9239" max="9244" width="7.375" style="1" customWidth="1"/>
    <col min="9245" max="9245" width="0" style="1" hidden="1" customWidth="1"/>
    <col min="9246" max="9246" width="30.125" style="1" customWidth="1"/>
    <col min="9247" max="9472" width="9" style="1"/>
    <col min="9473" max="9473" width="13.375" style="1" customWidth="1"/>
    <col min="9474" max="9474" width="28.625" style="1" customWidth="1"/>
    <col min="9475" max="9479" width="5.625" style="1" customWidth="1"/>
    <col min="9480" max="9480" width="5.25" style="1" customWidth="1"/>
    <col min="9481" max="9481" width="6.375" style="1" bestFit="1" customWidth="1"/>
    <col min="9482" max="9485" width="0" style="1" hidden="1" customWidth="1"/>
    <col min="9486" max="9493" width="7.375" style="1" customWidth="1"/>
    <col min="9494" max="9494" width="0" style="1" hidden="1" customWidth="1"/>
    <col min="9495" max="9500" width="7.375" style="1" customWidth="1"/>
    <col min="9501" max="9501" width="0" style="1" hidden="1" customWidth="1"/>
    <col min="9502" max="9502" width="30.125" style="1" customWidth="1"/>
    <col min="9503" max="9728" width="9" style="1"/>
    <col min="9729" max="9729" width="13.375" style="1" customWidth="1"/>
    <col min="9730" max="9730" width="28.625" style="1" customWidth="1"/>
    <col min="9731" max="9735" width="5.625" style="1" customWidth="1"/>
    <col min="9736" max="9736" width="5.25" style="1" customWidth="1"/>
    <col min="9737" max="9737" width="6.375" style="1" bestFit="1" customWidth="1"/>
    <col min="9738" max="9741" width="0" style="1" hidden="1" customWidth="1"/>
    <col min="9742" max="9749" width="7.375" style="1" customWidth="1"/>
    <col min="9750" max="9750" width="0" style="1" hidden="1" customWidth="1"/>
    <col min="9751" max="9756" width="7.375" style="1" customWidth="1"/>
    <col min="9757" max="9757" width="0" style="1" hidden="1" customWidth="1"/>
    <col min="9758" max="9758" width="30.125" style="1" customWidth="1"/>
    <col min="9759" max="9984" width="9" style="1"/>
    <col min="9985" max="9985" width="13.375" style="1" customWidth="1"/>
    <col min="9986" max="9986" width="28.625" style="1" customWidth="1"/>
    <col min="9987" max="9991" width="5.625" style="1" customWidth="1"/>
    <col min="9992" max="9992" width="5.25" style="1" customWidth="1"/>
    <col min="9993" max="9993" width="6.375" style="1" bestFit="1" customWidth="1"/>
    <col min="9994" max="9997" width="0" style="1" hidden="1" customWidth="1"/>
    <col min="9998" max="10005" width="7.375" style="1" customWidth="1"/>
    <col min="10006" max="10006" width="0" style="1" hidden="1" customWidth="1"/>
    <col min="10007" max="10012" width="7.375" style="1" customWidth="1"/>
    <col min="10013" max="10013" width="0" style="1" hidden="1" customWidth="1"/>
    <col min="10014" max="10014" width="30.125" style="1" customWidth="1"/>
    <col min="10015" max="10240" width="9" style="1"/>
    <col min="10241" max="10241" width="13.375" style="1" customWidth="1"/>
    <col min="10242" max="10242" width="28.625" style="1" customWidth="1"/>
    <col min="10243" max="10247" width="5.625" style="1" customWidth="1"/>
    <col min="10248" max="10248" width="5.25" style="1" customWidth="1"/>
    <col min="10249" max="10249" width="6.375" style="1" bestFit="1" customWidth="1"/>
    <col min="10250" max="10253" width="0" style="1" hidden="1" customWidth="1"/>
    <col min="10254" max="10261" width="7.375" style="1" customWidth="1"/>
    <col min="10262" max="10262" width="0" style="1" hidden="1" customWidth="1"/>
    <col min="10263" max="10268" width="7.375" style="1" customWidth="1"/>
    <col min="10269" max="10269" width="0" style="1" hidden="1" customWidth="1"/>
    <col min="10270" max="10270" width="30.125" style="1" customWidth="1"/>
    <col min="10271" max="10496" width="9" style="1"/>
    <col min="10497" max="10497" width="13.375" style="1" customWidth="1"/>
    <col min="10498" max="10498" width="28.625" style="1" customWidth="1"/>
    <col min="10499" max="10503" width="5.625" style="1" customWidth="1"/>
    <col min="10504" max="10504" width="5.25" style="1" customWidth="1"/>
    <col min="10505" max="10505" width="6.375" style="1" bestFit="1" customWidth="1"/>
    <col min="10506" max="10509" width="0" style="1" hidden="1" customWidth="1"/>
    <col min="10510" max="10517" width="7.375" style="1" customWidth="1"/>
    <col min="10518" max="10518" width="0" style="1" hidden="1" customWidth="1"/>
    <col min="10519" max="10524" width="7.375" style="1" customWidth="1"/>
    <col min="10525" max="10525" width="0" style="1" hidden="1" customWidth="1"/>
    <col min="10526" max="10526" width="30.125" style="1" customWidth="1"/>
    <col min="10527" max="10752" width="9" style="1"/>
    <col min="10753" max="10753" width="13.375" style="1" customWidth="1"/>
    <col min="10754" max="10754" width="28.625" style="1" customWidth="1"/>
    <col min="10755" max="10759" width="5.625" style="1" customWidth="1"/>
    <col min="10760" max="10760" width="5.25" style="1" customWidth="1"/>
    <col min="10761" max="10761" width="6.375" style="1" bestFit="1" customWidth="1"/>
    <col min="10762" max="10765" width="0" style="1" hidden="1" customWidth="1"/>
    <col min="10766" max="10773" width="7.375" style="1" customWidth="1"/>
    <col min="10774" max="10774" width="0" style="1" hidden="1" customWidth="1"/>
    <col min="10775" max="10780" width="7.375" style="1" customWidth="1"/>
    <col min="10781" max="10781" width="0" style="1" hidden="1" customWidth="1"/>
    <col min="10782" max="10782" width="30.125" style="1" customWidth="1"/>
    <col min="10783" max="11008" width="9" style="1"/>
    <col min="11009" max="11009" width="13.375" style="1" customWidth="1"/>
    <col min="11010" max="11010" width="28.625" style="1" customWidth="1"/>
    <col min="11011" max="11015" width="5.625" style="1" customWidth="1"/>
    <col min="11016" max="11016" width="5.25" style="1" customWidth="1"/>
    <col min="11017" max="11017" width="6.375" style="1" bestFit="1" customWidth="1"/>
    <col min="11018" max="11021" width="0" style="1" hidden="1" customWidth="1"/>
    <col min="11022" max="11029" width="7.375" style="1" customWidth="1"/>
    <col min="11030" max="11030" width="0" style="1" hidden="1" customWidth="1"/>
    <col min="11031" max="11036" width="7.375" style="1" customWidth="1"/>
    <col min="11037" max="11037" width="0" style="1" hidden="1" customWidth="1"/>
    <col min="11038" max="11038" width="30.125" style="1" customWidth="1"/>
    <col min="11039" max="11264" width="9" style="1"/>
    <col min="11265" max="11265" width="13.375" style="1" customWidth="1"/>
    <col min="11266" max="11266" width="28.625" style="1" customWidth="1"/>
    <col min="11267" max="11271" width="5.625" style="1" customWidth="1"/>
    <col min="11272" max="11272" width="5.25" style="1" customWidth="1"/>
    <col min="11273" max="11273" width="6.375" style="1" bestFit="1" customWidth="1"/>
    <col min="11274" max="11277" width="0" style="1" hidden="1" customWidth="1"/>
    <col min="11278" max="11285" width="7.375" style="1" customWidth="1"/>
    <col min="11286" max="11286" width="0" style="1" hidden="1" customWidth="1"/>
    <col min="11287" max="11292" width="7.375" style="1" customWidth="1"/>
    <col min="11293" max="11293" width="0" style="1" hidden="1" customWidth="1"/>
    <col min="11294" max="11294" width="30.125" style="1" customWidth="1"/>
    <col min="11295" max="11520" width="9" style="1"/>
    <col min="11521" max="11521" width="13.375" style="1" customWidth="1"/>
    <col min="11522" max="11522" width="28.625" style="1" customWidth="1"/>
    <col min="11523" max="11527" width="5.625" style="1" customWidth="1"/>
    <col min="11528" max="11528" width="5.25" style="1" customWidth="1"/>
    <col min="11529" max="11529" width="6.375" style="1" bestFit="1" customWidth="1"/>
    <col min="11530" max="11533" width="0" style="1" hidden="1" customWidth="1"/>
    <col min="11534" max="11541" width="7.375" style="1" customWidth="1"/>
    <col min="11542" max="11542" width="0" style="1" hidden="1" customWidth="1"/>
    <col min="11543" max="11548" width="7.375" style="1" customWidth="1"/>
    <col min="11549" max="11549" width="0" style="1" hidden="1" customWidth="1"/>
    <col min="11550" max="11550" width="30.125" style="1" customWidth="1"/>
    <col min="11551" max="11776" width="9" style="1"/>
    <col min="11777" max="11777" width="13.375" style="1" customWidth="1"/>
    <col min="11778" max="11778" width="28.625" style="1" customWidth="1"/>
    <col min="11779" max="11783" width="5.625" style="1" customWidth="1"/>
    <col min="11784" max="11784" width="5.25" style="1" customWidth="1"/>
    <col min="11785" max="11785" width="6.375" style="1" bestFit="1" customWidth="1"/>
    <col min="11786" max="11789" width="0" style="1" hidden="1" customWidth="1"/>
    <col min="11790" max="11797" width="7.375" style="1" customWidth="1"/>
    <col min="11798" max="11798" width="0" style="1" hidden="1" customWidth="1"/>
    <col min="11799" max="11804" width="7.375" style="1" customWidth="1"/>
    <col min="11805" max="11805" width="0" style="1" hidden="1" customWidth="1"/>
    <col min="11806" max="11806" width="30.125" style="1" customWidth="1"/>
    <col min="11807" max="12032" width="9" style="1"/>
    <col min="12033" max="12033" width="13.375" style="1" customWidth="1"/>
    <col min="12034" max="12034" width="28.625" style="1" customWidth="1"/>
    <col min="12035" max="12039" width="5.625" style="1" customWidth="1"/>
    <col min="12040" max="12040" width="5.25" style="1" customWidth="1"/>
    <col min="12041" max="12041" width="6.375" style="1" bestFit="1" customWidth="1"/>
    <col min="12042" max="12045" width="0" style="1" hidden="1" customWidth="1"/>
    <col min="12046" max="12053" width="7.375" style="1" customWidth="1"/>
    <col min="12054" max="12054" width="0" style="1" hidden="1" customWidth="1"/>
    <col min="12055" max="12060" width="7.375" style="1" customWidth="1"/>
    <col min="12061" max="12061" width="0" style="1" hidden="1" customWidth="1"/>
    <col min="12062" max="12062" width="30.125" style="1" customWidth="1"/>
    <col min="12063" max="12288" width="9" style="1"/>
    <col min="12289" max="12289" width="13.375" style="1" customWidth="1"/>
    <col min="12290" max="12290" width="28.625" style="1" customWidth="1"/>
    <col min="12291" max="12295" width="5.625" style="1" customWidth="1"/>
    <col min="12296" max="12296" width="5.25" style="1" customWidth="1"/>
    <col min="12297" max="12297" width="6.375" style="1" bestFit="1" customWidth="1"/>
    <col min="12298" max="12301" width="0" style="1" hidden="1" customWidth="1"/>
    <col min="12302" max="12309" width="7.375" style="1" customWidth="1"/>
    <col min="12310" max="12310" width="0" style="1" hidden="1" customWidth="1"/>
    <col min="12311" max="12316" width="7.375" style="1" customWidth="1"/>
    <col min="12317" max="12317" width="0" style="1" hidden="1" customWidth="1"/>
    <col min="12318" max="12318" width="30.125" style="1" customWidth="1"/>
    <col min="12319" max="12544" width="9" style="1"/>
    <col min="12545" max="12545" width="13.375" style="1" customWidth="1"/>
    <col min="12546" max="12546" width="28.625" style="1" customWidth="1"/>
    <col min="12547" max="12551" width="5.625" style="1" customWidth="1"/>
    <col min="12552" max="12552" width="5.25" style="1" customWidth="1"/>
    <col min="12553" max="12553" width="6.375" style="1" bestFit="1" customWidth="1"/>
    <col min="12554" max="12557" width="0" style="1" hidden="1" customWidth="1"/>
    <col min="12558" max="12565" width="7.375" style="1" customWidth="1"/>
    <col min="12566" max="12566" width="0" style="1" hidden="1" customWidth="1"/>
    <col min="12567" max="12572" width="7.375" style="1" customWidth="1"/>
    <col min="12573" max="12573" width="0" style="1" hidden="1" customWidth="1"/>
    <col min="12574" max="12574" width="30.125" style="1" customWidth="1"/>
    <col min="12575" max="12800" width="9" style="1"/>
    <col min="12801" max="12801" width="13.375" style="1" customWidth="1"/>
    <col min="12802" max="12802" width="28.625" style="1" customWidth="1"/>
    <col min="12803" max="12807" width="5.625" style="1" customWidth="1"/>
    <col min="12808" max="12808" width="5.25" style="1" customWidth="1"/>
    <col min="12809" max="12809" width="6.375" style="1" bestFit="1" customWidth="1"/>
    <col min="12810" max="12813" width="0" style="1" hidden="1" customWidth="1"/>
    <col min="12814" max="12821" width="7.375" style="1" customWidth="1"/>
    <col min="12822" max="12822" width="0" style="1" hidden="1" customWidth="1"/>
    <col min="12823" max="12828" width="7.375" style="1" customWidth="1"/>
    <col min="12829" max="12829" width="0" style="1" hidden="1" customWidth="1"/>
    <col min="12830" max="12830" width="30.125" style="1" customWidth="1"/>
    <col min="12831" max="13056" width="9" style="1"/>
    <col min="13057" max="13057" width="13.375" style="1" customWidth="1"/>
    <col min="13058" max="13058" width="28.625" style="1" customWidth="1"/>
    <col min="13059" max="13063" width="5.625" style="1" customWidth="1"/>
    <col min="13064" max="13064" width="5.25" style="1" customWidth="1"/>
    <col min="13065" max="13065" width="6.375" style="1" bestFit="1" customWidth="1"/>
    <col min="13066" max="13069" width="0" style="1" hidden="1" customWidth="1"/>
    <col min="13070" max="13077" width="7.375" style="1" customWidth="1"/>
    <col min="13078" max="13078" width="0" style="1" hidden="1" customWidth="1"/>
    <col min="13079" max="13084" width="7.375" style="1" customWidth="1"/>
    <col min="13085" max="13085" width="0" style="1" hidden="1" customWidth="1"/>
    <col min="13086" max="13086" width="30.125" style="1" customWidth="1"/>
    <col min="13087" max="13312" width="9" style="1"/>
    <col min="13313" max="13313" width="13.375" style="1" customWidth="1"/>
    <col min="13314" max="13314" width="28.625" style="1" customWidth="1"/>
    <col min="13315" max="13319" width="5.625" style="1" customWidth="1"/>
    <col min="13320" max="13320" width="5.25" style="1" customWidth="1"/>
    <col min="13321" max="13321" width="6.375" style="1" bestFit="1" customWidth="1"/>
    <col min="13322" max="13325" width="0" style="1" hidden="1" customWidth="1"/>
    <col min="13326" max="13333" width="7.375" style="1" customWidth="1"/>
    <col min="13334" max="13334" width="0" style="1" hidden="1" customWidth="1"/>
    <col min="13335" max="13340" width="7.375" style="1" customWidth="1"/>
    <col min="13341" max="13341" width="0" style="1" hidden="1" customWidth="1"/>
    <col min="13342" max="13342" width="30.125" style="1" customWidth="1"/>
    <col min="13343" max="13568" width="9" style="1"/>
    <col min="13569" max="13569" width="13.375" style="1" customWidth="1"/>
    <col min="13570" max="13570" width="28.625" style="1" customWidth="1"/>
    <col min="13571" max="13575" width="5.625" style="1" customWidth="1"/>
    <col min="13576" max="13576" width="5.25" style="1" customWidth="1"/>
    <col min="13577" max="13577" width="6.375" style="1" bestFit="1" customWidth="1"/>
    <col min="13578" max="13581" width="0" style="1" hidden="1" customWidth="1"/>
    <col min="13582" max="13589" width="7.375" style="1" customWidth="1"/>
    <col min="13590" max="13590" width="0" style="1" hidden="1" customWidth="1"/>
    <col min="13591" max="13596" width="7.375" style="1" customWidth="1"/>
    <col min="13597" max="13597" width="0" style="1" hidden="1" customWidth="1"/>
    <col min="13598" max="13598" width="30.125" style="1" customWidth="1"/>
    <col min="13599" max="13824" width="9" style="1"/>
    <col min="13825" max="13825" width="13.375" style="1" customWidth="1"/>
    <col min="13826" max="13826" width="28.625" style="1" customWidth="1"/>
    <col min="13827" max="13831" width="5.625" style="1" customWidth="1"/>
    <col min="13832" max="13832" width="5.25" style="1" customWidth="1"/>
    <col min="13833" max="13833" width="6.375" style="1" bestFit="1" customWidth="1"/>
    <col min="13834" max="13837" width="0" style="1" hidden="1" customWidth="1"/>
    <col min="13838" max="13845" width="7.375" style="1" customWidth="1"/>
    <col min="13846" max="13846" width="0" style="1" hidden="1" customWidth="1"/>
    <col min="13847" max="13852" width="7.375" style="1" customWidth="1"/>
    <col min="13853" max="13853" width="0" style="1" hidden="1" customWidth="1"/>
    <col min="13854" max="13854" width="30.125" style="1" customWidth="1"/>
    <col min="13855" max="14080" width="9" style="1"/>
    <col min="14081" max="14081" width="13.375" style="1" customWidth="1"/>
    <col min="14082" max="14082" width="28.625" style="1" customWidth="1"/>
    <col min="14083" max="14087" width="5.625" style="1" customWidth="1"/>
    <col min="14088" max="14088" width="5.25" style="1" customWidth="1"/>
    <col min="14089" max="14089" width="6.375" style="1" bestFit="1" customWidth="1"/>
    <col min="14090" max="14093" width="0" style="1" hidden="1" customWidth="1"/>
    <col min="14094" max="14101" width="7.375" style="1" customWidth="1"/>
    <col min="14102" max="14102" width="0" style="1" hidden="1" customWidth="1"/>
    <col min="14103" max="14108" width="7.375" style="1" customWidth="1"/>
    <col min="14109" max="14109" width="0" style="1" hidden="1" customWidth="1"/>
    <col min="14110" max="14110" width="30.125" style="1" customWidth="1"/>
    <col min="14111" max="14336" width="9" style="1"/>
    <col min="14337" max="14337" width="13.375" style="1" customWidth="1"/>
    <col min="14338" max="14338" width="28.625" style="1" customWidth="1"/>
    <col min="14339" max="14343" width="5.625" style="1" customWidth="1"/>
    <col min="14344" max="14344" width="5.25" style="1" customWidth="1"/>
    <col min="14345" max="14345" width="6.375" style="1" bestFit="1" customWidth="1"/>
    <col min="14346" max="14349" width="0" style="1" hidden="1" customWidth="1"/>
    <col min="14350" max="14357" width="7.375" style="1" customWidth="1"/>
    <col min="14358" max="14358" width="0" style="1" hidden="1" customWidth="1"/>
    <col min="14359" max="14364" width="7.375" style="1" customWidth="1"/>
    <col min="14365" max="14365" width="0" style="1" hidden="1" customWidth="1"/>
    <col min="14366" max="14366" width="30.125" style="1" customWidth="1"/>
    <col min="14367" max="14592" width="9" style="1"/>
    <col min="14593" max="14593" width="13.375" style="1" customWidth="1"/>
    <col min="14594" max="14594" width="28.625" style="1" customWidth="1"/>
    <col min="14595" max="14599" width="5.625" style="1" customWidth="1"/>
    <col min="14600" max="14600" width="5.25" style="1" customWidth="1"/>
    <col min="14601" max="14601" width="6.375" style="1" bestFit="1" customWidth="1"/>
    <col min="14602" max="14605" width="0" style="1" hidden="1" customWidth="1"/>
    <col min="14606" max="14613" width="7.375" style="1" customWidth="1"/>
    <col min="14614" max="14614" width="0" style="1" hidden="1" customWidth="1"/>
    <col min="14615" max="14620" width="7.375" style="1" customWidth="1"/>
    <col min="14621" max="14621" width="0" style="1" hidden="1" customWidth="1"/>
    <col min="14622" max="14622" width="30.125" style="1" customWidth="1"/>
    <col min="14623" max="14848" width="9" style="1"/>
    <col min="14849" max="14849" width="13.375" style="1" customWidth="1"/>
    <col min="14850" max="14850" width="28.625" style="1" customWidth="1"/>
    <col min="14851" max="14855" width="5.625" style="1" customWidth="1"/>
    <col min="14856" max="14856" width="5.25" style="1" customWidth="1"/>
    <col min="14857" max="14857" width="6.375" style="1" bestFit="1" customWidth="1"/>
    <col min="14858" max="14861" width="0" style="1" hidden="1" customWidth="1"/>
    <col min="14862" max="14869" width="7.375" style="1" customWidth="1"/>
    <col min="14870" max="14870" width="0" style="1" hidden="1" customWidth="1"/>
    <col min="14871" max="14876" width="7.375" style="1" customWidth="1"/>
    <col min="14877" max="14877" width="0" style="1" hidden="1" customWidth="1"/>
    <col min="14878" max="14878" width="30.125" style="1" customWidth="1"/>
    <col min="14879" max="15104" width="9" style="1"/>
    <col min="15105" max="15105" width="13.375" style="1" customWidth="1"/>
    <col min="15106" max="15106" width="28.625" style="1" customWidth="1"/>
    <col min="15107" max="15111" width="5.625" style="1" customWidth="1"/>
    <col min="15112" max="15112" width="5.25" style="1" customWidth="1"/>
    <col min="15113" max="15113" width="6.375" style="1" bestFit="1" customWidth="1"/>
    <col min="15114" max="15117" width="0" style="1" hidden="1" customWidth="1"/>
    <col min="15118" max="15125" width="7.375" style="1" customWidth="1"/>
    <col min="15126" max="15126" width="0" style="1" hidden="1" customWidth="1"/>
    <col min="15127" max="15132" width="7.375" style="1" customWidth="1"/>
    <col min="15133" max="15133" width="0" style="1" hidden="1" customWidth="1"/>
    <col min="15134" max="15134" width="30.125" style="1" customWidth="1"/>
    <col min="15135" max="15360" width="9" style="1"/>
    <col min="15361" max="15361" width="13.375" style="1" customWidth="1"/>
    <col min="15362" max="15362" width="28.625" style="1" customWidth="1"/>
    <col min="15363" max="15367" width="5.625" style="1" customWidth="1"/>
    <col min="15368" max="15368" width="5.25" style="1" customWidth="1"/>
    <col min="15369" max="15369" width="6.375" style="1" bestFit="1" customWidth="1"/>
    <col min="15370" max="15373" width="0" style="1" hidden="1" customWidth="1"/>
    <col min="15374" max="15381" width="7.375" style="1" customWidth="1"/>
    <col min="15382" max="15382" width="0" style="1" hidden="1" customWidth="1"/>
    <col min="15383" max="15388" width="7.375" style="1" customWidth="1"/>
    <col min="15389" max="15389" width="0" style="1" hidden="1" customWidth="1"/>
    <col min="15390" max="15390" width="30.125" style="1" customWidth="1"/>
    <col min="15391" max="15616" width="9" style="1"/>
    <col min="15617" max="15617" width="13.375" style="1" customWidth="1"/>
    <col min="15618" max="15618" width="28.625" style="1" customWidth="1"/>
    <col min="15619" max="15623" width="5.625" style="1" customWidth="1"/>
    <col min="15624" max="15624" width="5.25" style="1" customWidth="1"/>
    <col min="15625" max="15625" width="6.375" style="1" bestFit="1" customWidth="1"/>
    <col min="15626" max="15629" width="0" style="1" hidden="1" customWidth="1"/>
    <col min="15630" max="15637" width="7.375" style="1" customWidth="1"/>
    <col min="15638" max="15638" width="0" style="1" hidden="1" customWidth="1"/>
    <col min="15639" max="15644" width="7.375" style="1" customWidth="1"/>
    <col min="15645" max="15645" width="0" style="1" hidden="1" customWidth="1"/>
    <col min="15646" max="15646" width="30.125" style="1" customWidth="1"/>
    <col min="15647" max="15872" width="9" style="1"/>
    <col min="15873" max="15873" width="13.375" style="1" customWidth="1"/>
    <col min="15874" max="15874" width="28.625" style="1" customWidth="1"/>
    <col min="15875" max="15879" width="5.625" style="1" customWidth="1"/>
    <col min="15880" max="15880" width="5.25" style="1" customWidth="1"/>
    <col min="15881" max="15881" width="6.375" style="1" bestFit="1" customWidth="1"/>
    <col min="15882" max="15885" width="0" style="1" hidden="1" customWidth="1"/>
    <col min="15886" max="15893" width="7.375" style="1" customWidth="1"/>
    <col min="15894" max="15894" width="0" style="1" hidden="1" customWidth="1"/>
    <col min="15895" max="15900" width="7.375" style="1" customWidth="1"/>
    <col min="15901" max="15901" width="0" style="1" hidden="1" customWidth="1"/>
    <col min="15902" max="15902" width="30.125" style="1" customWidth="1"/>
    <col min="15903" max="16128" width="9" style="1"/>
    <col min="16129" max="16129" width="13.375" style="1" customWidth="1"/>
    <col min="16130" max="16130" width="28.625" style="1" customWidth="1"/>
    <col min="16131" max="16135" width="5.625" style="1" customWidth="1"/>
    <col min="16136" max="16136" width="5.25" style="1" customWidth="1"/>
    <col min="16137" max="16137" width="6.375" style="1" bestFit="1" customWidth="1"/>
    <col min="16138" max="16141" width="0" style="1" hidden="1" customWidth="1"/>
    <col min="16142" max="16149" width="7.375" style="1" customWidth="1"/>
    <col min="16150" max="16150" width="0" style="1" hidden="1" customWidth="1"/>
    <col min="16151" max="16156" width="7.375" style="1" customWidth="1"/>
    <col min="16157" max="16157" width="0" style="1" hidden="1" customWidth="1"/>
    <col min="16158" max="16158" width="30.125" style="1" customWidth="1"/>
    <col min="16159" max="16384" width="9" style="1"/>
  </cols>
  <sheetData>
    <row r="1" spans="1:30" ht="34.700000000000003" customHeight="1" thickBot="1">
      <c r="B1" s="42" t="s">
        <v>227</v>
      </c>
      <c r="C1" s="43"/>
      <c r="E1" s="589" t="s">
        <v>228</v>
      </c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  <c r="AD1" s="44" t="s">
        <v>229</v>
      </c>
    </row>
    <row r="2" spans="1:30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232</v>
      </c>
    </row>
    <row r="3" spans="1:30" s="62" customFormat="1" ht="12.75">
      <c r="A3" s="45"/>
      <c r="B3" s="56" t="s">
        <v>233</v>
      </c>
      <c r="C3" s="57">
        <v>4827</v>
      </c>
      <c r="D3" s="58">
        <v>5020</v>
      </c>
      <c r="E3" s="58">
        <v>4374</v>
      </c>
      <c r="F3" s="58">
        <v>5746</v>
      </c>
      <c r="G3" s="58">
        <v>5171</v>
      </c>
      <c r="H3" s="59">
        <v>7724</v>
      </c>
      <c r="I3" s="60">
        <v>32862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0" s="62" customFormat="1" ht="12.75">
      <c r="A4" s="45"/>
      <c r="B4" s="56" t="s">
        <v>234</v>
      </c>
      <c r="C4" s="57">
        <v>23616</v>
      </c>
      <c r="D4" s="58">
        <v>22409</v>
      </c>
      <c r="E4" s="58">
        <v>20210</v>
      </c>
      <c r="F4" s="58">
        <v>27767</v>
      </c>
      <c r="G4" s="58">
        <v>22566</v>
      </c>
      <c r="H4" s="59">
        <v>14260</v>
      </c>
      <c r="I4" s="60">
        <v>130828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0" s="62" customFormat="1" ht="12.75">
      <c r="A5" s="45"/>
      <c r="B5" s="56" t="s">
        <v>235</v>
      </c>
      <c r="C5" s="57">
        <v>1917</v>
      </c>
      <c r="D5" s="58">
        <v>1891</v>
      </c>
      <c r="E5" s="58">
        <v>1572</v>
      </c>
      <c r="F5" s="58">
        <v>2276</v>
      </c>
      <c r="G5" s="58">
        <v>1924</v>
      </c>
      <c r="H5" s="59">
        <v>1139</v>
      </c>
      <c r="I5" s="60">
        <v>10719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Y5" s="61"/>
      <c r="Z5" s="61"/>
      <c r="AA5" s="61"/>
      <c r="AB5" s="63"/>
      <c r="AC5" s="61"/>
      <c r="AD5" s="64"/>
    </row>
    <row r="6" spans="1:30" s="62" customFormat="1" ht="13.5" thickBot="1">
      <c r="A6" s="45"/>
      <c r="B6" s="65" t="s">
        <v>236</v>
      </c>
      <c r="C6" s="66">
        <v>877</v>
      </c>
      <c r="D6" s="67">
        <v>860</v>
      </c>
      <c r="E6" s="67">
        <v>792</v>
      </c>
      <c r="F6" s="67">
        <v>1134</v>
      </c>
      <c r="G6" s="67">
        <v>846</v>
      </c>
      <c r="H6" s="68">
        <v>553</v>
      </c>
      <c r="I6" s="69">
        <v>5062</v>
      </c>
      <c r="J6" s="61"/>
      <c r="K6" s="61"/>
      <c r="L6" s="61"/>
      <c r="M6" s="61"/>
      <c r="N6" s="61"/>
      <c r="O6" s="61"/>
      <c r="P6" s="61"/>
      <c r="Q6" s="61"/>
      <c r="S6" s="61"/>
      <c r="T6" s="70"/>
      <c r="W6" s="61"/>
      <c r="X6" s="61"/>
      <c r="Y6" s="61"/>
      <c r="Z6" s="61"/>
      <c r="AA6" s="61"/>
      <c r="AB6" s="64"/>
      <c r="AC6" s="61">
        <f>AC11+AC12</f>
        <v>0</v>
      </c>
    </row>
    <row r="7" spans="1:30" s="62" customFormat="1" ht="16.350000000000001" customHeight="1" thickTop="1" thickBot="1">
      <c r="A7" s="71"/>
      <c r="B7" s="72" t="s">
        <v>237</v>
      </c>
      <c r="C7" s="73">
        <f t="shared" ref="C7:I7" si="0">SUM(C11:C13)/(C$3+C$4)</f>
        <v>2.0321344443272511E-2</v>
      </c>
      <c r="D7" s="73">
        <f t="shared" si="0"/>
        <v>2.8582886725728243E-2</v>
      </c>
      <c r="E7" s="73">
        <f t="shared" si="0"/>
        <v>3.2948259030263584E-2</v>
      </c>
      <c r="F7" s="73">
        <f t="shared" si="0"/>
        <v>2.581087936024826E-2</v>
      </c>
      <c r="G7" s="73">
        <f t="shared" si="0"/>
        <v>2.5020730432274579E-2</v>
      </c>
      <c r="H7" s="73">
        <f t="shared" si="0"/>
        <v>2.1106259097525473E-2</v>
      </c>
      <c r="I7" s="73">
        <f t="shared" si="0"/>
        <v>2.5627710916977214E-2</v>
      </c>
      <c r="J7" s="73">
        <f t="shared" ref="J7:AB7" si="1">SUM(J11:J13)</f>
        <v>0</v>
      </c>
      <c r="K7" s="73">
        <f t="shared" si="1"/>
        <v>5.3798450855538249E-2</v>
      </c>
      <c r="L7" s="73">
        <f t="shared" si="1"/>
        <v>5.3405674174427986E-2</v>
      </c>
      <c r="M7" s="73">
        <f t="shared" si="1"/>
        <v>6.3250230392441154E-2</v>
      </c>
      <c r="N7" s="73">
        <f t="shared" si="1"/>
        <v>9.1350541682913899E-2</v>
      </c>
      <c r="O7" s="73">
        <f t="shared" si="1"/>
        <v>7.3243152815848589E-2</v>
      </c>
      <c r="P7" s="73">
        <f t="shared" si="1"/>
        <v>7.409010804258287E-2</v>
      </c>
      <c r="Q7" s="73">
        <f t="shared" si="1"/>
        <v>6.0262103099375963E-2</v>
      </c>
      <c r="R7" s="73">
        <f t="shared" si="1"/>
        <v>6.0399814276024699E-2</v>
      </c>
      <c r="S7" s="73">
        <f t="shared" si="1"/>
        <v>5.1124712568707764E-2</v>
      </c>
      <c r="T7" s="73">
        <f t="shared" si="1"/>
        <v>5.2053352002985775E-2</v>
      </c>
      <c r="U7" s="73">
        <f t="shared" si="1"/>
        <v>4.274785821326077E-2</v>
      </c>
      <c r="V7" s="73">
        <f t="shared" si="1"/>
        <v>0</v>
      </c>
      <c r="W7" s="73">
        <f t="shared" si="1"/>
        <v>2.3598055820912123E-2</v>
      </c>
      <c r="X7" s="73">
        <f t="shared" si="1"/>
        <v>2.9177718330174685E-2</v>
      </c>
      <c r="Y7" s="73">
        <f t="shared" si="1"/>
        <v>1.9358477555215359E-2</v>
      </c>
      <c r="Z7" s="73">
        <f t="shared" si="1"/>
        <v>3.8697842042893171E-2</v>
      </c>
      <c r="AA7" s="73">
        <f t="shared" si="1"/>
        <v>2.228840789757669E-2</v>
      </c>
      <c r="AB7" s="73">
        <f t="shared" si="1"/>
        <v>2.5627710507251322E-2</v>
      </c>
      <c r="AC7" s="74">
        <f>SUM(AC11:AC13)</f>
        <v>0</v>
      </c>
      <c r="AD7" s="75" t="s">
        <v>238</v>
      </c>
    </row>
    <row r="8" spans="1:30" s="62" customFormat="1" ht="18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0" s="52" customFormat="1" ht="18.95" customHeight="1" thickTop="1">
      <c r="A9" s="78" t="s">
        <v>239</v>
      </c>
      <c r="B9" s="79"/>
      <c r="C9" s="80" t="s">
        <v>240</v>
      </c>
      <c r="D9" s="81"/>
      <c r="E9" s="81"/>
      <c r="F9" s="81"/>
      <c r="G9" s="81"/>
      <c r="H9" s="82"/>
      <c r="I9" s="83"/>
      <c r="J9"/>
      <c r="K9" s="590" t="s">
        <v>241</v>
      </c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  <c r="AC9" s="592"/>
      <c r="AD9" s="593" t="s">
        <v>242</v>
      </c>
    </row>
    <row r="10" spans="1:30" s="52" customFormat="1" ht="13.5" customHeight="1" thickBot="1">
      <c r="A10" s="84" t="s">
        <v>243</v>
      </c>
      <c r="B10" s="85" t="s">
        <v>244</v>
      </c>
      <c r="C10" s="8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89" t="s">
        <v>231</v>
      </c>
      <c r="J10"/>
      <c r="K10" s="90" t="s">
        <v>8</v>
      </c>
      <c r="L10" s="90" t="s">
        <v>9</v>
      </c>
      <c r="M10" s="90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2" t="s">
        <v>16</v>
      </c>
      <c r="T10" s="93" t="s">
        <v>17</v>
      </c>
      <c r="U10" s="90" t="s">
        <v>18</v>
      </c>
      <c r="V10" s="90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2" t="s">
        <v>24</v>
      </c>
      <c r="AB10" s="92" t="s">
        <v>25</v>
      </c>
      <c r="AC10" s="94"/>
      <c r="AD10" s="594"/>
    </row>
    <row r="11" spans="1:30" ht="12.75" customHeight="1">
      <c r="A11" s="95"/>
      <c r="B11" s="96" t="s">
        <v>215</v>
      </c>
      <c r="C11" s="97">
        <v>38</v>
      </c>
      <c r="D11" s="98">
        <v>50</v>
      </c>
      <c r="E11" s="98">
        <v>47</v>
      </c>
      <c r="F11" s="98">
        <v>66</v>
      </c>
      <c r="G11" s="98">
        <v>27</v>
      </c>
      <c r="H11" s="99">
        <v>34</v>
      </c>
      <c r="I11" s="100">
        <v>262</v>
      </c>
      <c r="J11"/>
      <c r="K11" s="101">
        <v>1.7984496429562569E-2</v>
      </c>
      <c r="L11" s="101">
        <v>1.5034644864499569E-2</v>
      </c>
      <c r="M11" s="101">
        <v>1.9918216392397881E-2</v>
      </c>
      <c r="N11" s="101">
        <v>2.8624629601836205E-2</v>
      </c>
      <c r="O11" s="102">
        <v>2.1643022075295448E-2</v>
      </c>
      <c r="P11" s="102">
        <v>1.7663866281509399E-2</v>
      </c>
      <c r="Q11" s="102">
        <v>1.466798223555088E-2</v>
      </c>
      <c r="R11" s="102">
        <v>1.1082207784056664E-2</v>
      </c>
      <c r="S11" s="103">
        <v>1.4855282381176949E-2</v>
      </c>
      <c r="T11" s="104">
        <v>1.2184973806142807E-2</v>
      </c>
      <c r="U11" s="105">
        <v>1.3036168180406094E-2</v>
      </c>
      <c r="V11" s="101"/>
      <c r="W11" s="102">
        <v>5.1901396363973618E-3</v>
      </c>
      <c r="X11" s="102">
        <v>3.0450928024947643E-3</v>
      </c>
      <c r="Y11" s="102">
        <v>2.1335033234208822E-3</v>
      </c>
      <c r="Z11" s="102">
        <v>3.4614196047186852E-3</v>
      </c>
      <c r="AA11" s="103">
        <v>2.0002417732030153E-3</v>
      </c>
      <c r="AB11" s="106">
        <v>1.6005864599719644E-3</v>
      </c>
      <c r="AC11" s="107"/>
      <c r="AD11" s="108"/>
    </row>
    <row r="12" spans="1:30">
      <c r="A12" s="109" t="s">
        <v>245</v>
      </c>
      <c r="B12" s="110" t="s">
        <v>246</v>
      </c>
      <c r="C12" s="111">
        <v>403</v>
      </c>
      <c r="D12" s="112">
        <v>458</v>
      </c>
      <c r="E12" s="112">
        <v>560</v>
      </c>
      <c r="F12" s="112">
        <v>560</v>
      </c>
      <c r="G12" s="112">
        <v>472</v>
      </c>
      <c r="H12" s="113">
        <v>308</v>
      </c>
      <c r="I12" s="114">
        <v>2761</v>
      </c>
      <c r="J12"/>
      <c r="K12" s="115">
        <v>2.8992248931899667E-2</v>
      </c>
      <c r="L12" s="115">
        <v>2.9023402370512486E-2</v>
      </c>
      <c r="M12" s="115">
        <v>2.967946114949882E-2</v>
      </c>
      <c r="N12" s="115">
        <v>4.0782795520499349E-2</v>
      </c>
      <c r="O12" s="116">
        <v>3.6753545049577951E-2</v>
      </c>
      <c r="P12" s="116">
        <v>3.9079863345250487E-2</v>
      </c>
      <c r="Q12" s="116">
        <v>3.3612983766943216E-2</v>
      </c>
      <c r="R12" s="116">
        <v>3.2337953103706241E-2</v>
      </c>
      <c r="S12" s="117">
        <v>2.2384672542102635E-2</v>
      </c>
      <c r="T12" s="118">
        <v>2.4263061699457467E-2</v>
      </c>
      <c r="U12" s="119">
        <v>1.9055660115554929E-2</v>
      </c>
      <c r="V12" s="115"/>
      <c r="W12" s="116">
        <v>1.3454693369567394E-2</v>
      </c>
      <c r="X12" s="116">
        <v>1.7793103121221066E-2</v>
      </c>
      <c r="Y12" s="116">
        <v>1.2428269954398274E-2</v>
      </c>
      <c r="Z12" s="116">
        <v>2.0602590870112181E-2</v>
      </c>
      <c r="AA12" s="117">
        <v>1.423248928040266E-2</v>
      </c>
      <c r="AB12" s="120">
        <v>1.6867248807102442E-2</v>
      </c>
      <c r="AC12" s="121"/>
      <c r="AD12" s="122" t="s">
        <v>247</v>
      </c>
    </row>
    <row r="13" spans="1:30">
      <c r="A13" s="123"/>
      <c r="B13" s="124" t="s">
        <v>216</v>
      </c>
      <c r="C13" s="111">
        <v>137</v>
      </c>
      <c r="D13" s="112">
        <v>276</v>
      </c>
      <c r="E13" s="112">
        <v>203</v>
      </c>
      <c r="F13" s="112">
        <v>239</v>
      </c>
      <c r="G13" s="112">
        <v>195</v>
      </c>
      <c r="H13" s="113">
        <v>122</v>
      </c>
      <c r="I13" s="114">
        <v>1172</v>
      </c>
      <c r="J13"/>
      <c r="K13" s="115">
        <v>6.8217054940760136E-3</v>
      </c>
      <c r="L13" s="115">
        <v>9.3476269394159317E-3</v>
      </c>
      <c r="M13" s="115">
        <v>1.3652552850544453E-2</v>
      </c>
      <c r="N13" s="115">
        <v>2.1943116560578346E-2</v>
      </c>
      <c r="O13" s="116">
        <v>1.4846585690975189E-2</v>
      </c>
      <c r="P13" s="116">
        <v>1.7346378415822983E-2</v>
      </c>
      <c r="Q13" s="116">
        <v>1.1981137096881866E-2</v>
      </c>
      <c r="R13" s="116">
        <v>1.6979653388261795E-2</v>
      </c>
      <c r="S13" s="117">
        <v>1.3884757645428181E-2</v>
      </c>
      <c r="T13" s="118">
        <v>1.5605316497385502E-2</v>
      </c>
      <c r="U13" s="119">
        <v>1.0656029917299747E-2</v>
      </c>
      <c r="V13" s="115"/>
      <c r="W13" s="116">
        <v>4.9532228149473667E-3</v>
      </c>
      <c r="X13" s="116">
        <v>8.3395224064588547E-3</v>
      </c>
      <c r="Y13" s="116">
        <v>4.7967042773962021E-3</v>
      </c>
      <c r="Z13" s="116">
        <v>1.4633831568062305E-2</v>
      </c>
      <c r="AA13" s="117">
        <v>6.055676843971014E-3</v>
      </c>
      <c r="AB13" s="120">
        <v>7.1598752401769161E-3</v>
      </c>
      <c r="AC13" s="121"/>
      <c r="AD13" s="125"/>
    </row>
    <row r="14" spans="1:30">
      <c r="A14" s="126" t="s">
        <v>208</v>
      </c>
      <c r="B14" s="127" t="s">
        <v>218</v>
      </c>
      <c r="C14" s="128">
        <v>83</v>
      </c>
      <c r="D14" s="129">
        <v>48</v>
      </c>
      <c r="E14" s="129">
        <v>52</v>
      </c>
      <c r="F14" s="129">
        <v>70</v>
      </c>
      <c r="G14" s="129">
        <v>69</v>
      </c>
      <c r="H14" s="130">
        <v>44</v>
      </c>
      <c r="I14" s="131">
        <v>366</v>
      </c>
      <c r="J14"/>
      <c r="K14" s="132">
        <v>2.5813953951001167E-2</v>
      </c>
      <c r="L14" s="132">
        <v>2.1767551079392433E-2</v>
      </c>
      <c r="M14" s="132">
        <v>2.3941433057188988E-2</v>
      </c>
      <c r="N14" s="132">
        <v>1.1756544932723045E-2</v>
      </c>
      <c r="O14" s="133">
        <v>4.5199603773653507E-3</v>
      </c>
      <c r="P14" s="133">
        <v>2.1646895911544561E-3</v>
      </c>
      <c r="Q14" s="133">
        <v>1.2063387548550963E-3</v>
      </c>
      <c r="R14" s="133">
        <v>7.9998578876256943E-3</v>
      </c>
      <c r="S14" s="134">
        <v>9.0477904304862022E-3</v>
      </c>
      <c r="T14" s="135">
        <v>5.4435376077890396E-3</v>
      </c>
      <c r="U14" s="136">
        <v>1.5722011448815465E-3</v>
      </c>
      <c r="V14" s="132"/>
      <c r="W14" s="133">
        <v>5.1240233005955815E-4</v>
      </c>
      <c r="X14" s="133">
        <v>1.0238726390525699E-3</v>
      </c>
      <c r="Y14" s="133">
        <v>2.6926284190267324E-3</v>
      </c>
      <c r="Z14" s="133">
        <v>5.9318868443369865E-3</v>
      </c>
      <c r="AA14" s="134">
        <v>3.0553143005818129E-3</v>
      </c>
      <c r="AB14" s="137">
        <v>2.2359336726367474E-3</v>
      </c>
      <c r="AC14" s="138"/>
      <c r="AD14" s="139"/>
    </row>
    <row r="15" spans="1:30" ht="12.2" customHeight="1">
      <c r="A15" s="123" t="s">
        <v>248</v>
      </c>
      <c r="B15" s="124" t="s">
        <v>249</v>
      </c>
      <c r="C15" s="111">
        <v>33</v>
      </c>
      <c r="D15" s="112">
        <v>58</v>
      </c>
      <c r="E15" s="112">
        <v>53</v>
      </c>
      <c r="F15" s="112">
        <v>52</v>
      </c>
      <c r="G15" s="112">
        <v>40</v>
      </c>
      <c r="H15" s="113">
        <v>38</v>
      </c>
      <c r="I15" s="114">
        <v>274</v>
      </c>
      <c r="J15"/>
      <c r="K15" s="115">
        <v>5.4240990430116653E-2</v>
      </c>
      <c r="L15" s="115">
        <v>5.557018518447876E-2</v>
      </c>
      <c r="M15" s="115">
        <v>3.203834593296051E-2</v>
      </c>
      <c r="N15" s="115">
        <v>2.965552918612957E-2</v>
      </c>
      <c r="O15" s="116">
        <v>2.4455610662698746E-2</v>
      </c>
      <c r="P15" s="116">
        <v>2.5434946641325951E-2</v>
      </c>
      <c r="Q15" s="116">
        <v>1.7184088006615639E-2</v>
      </c>
      <c r="R15" s="116">
        <v>1.8064416944980621E-2</v>
      </c>
      <c r="S15" s="117">
        <v>1.6890835016965866E-2</v>
      </c>
      <c r="T15" s="118">
        <v>2.2672243416309357E-2</v>
      </c>
      <c r="U15" s="119">
        <v>1.5565839596092701E-2</v>
      </c>
      <c r="V15" s="115"/>
      <c r="W15" s="116">
        <v>1.045796275138855E-2</v>
      </c>
      <c r="X15" s="116">
        <v>1.3402131386101246E-2</v>
      </c>
      <c r="Y15" s="116">
        <v>9.3753878027200699E-3</v>
      </c>
      <c r="Z15" s="116">
        <v>9.1545665636658669E-3</v>
      </c>
      <c r="AA15" s="117">
        <v>1.0386509820818901E-2</v>
      </c>
      <c r="AB15" s="120">
        <v>8.3378981798887253E-3</v>
      </c>
      <c r="AC15" s="121"/>
      <c r="AD15" s="140"/>
    </row>
    <row r="16" spans="1:30">
      <c r="A16" s="123"/>
      <c r="B16" s="141" t="s">
        <v>225</v>
      </c>
      <c r="C16" s="111">
        <v>430</v>
      </c>
      <c r="D16" s="112">
        <v>477</v>
      </c>
      <c r="E16" s="112">
        <v>361</v>
      </c>
      <c r="F16" s="112">
        <v>525</v>
      </c>
      <c r="G16" s="112">
        <v>418</v>
      </c>
      <c r="H16" s="113">
        <v>432</v>
      </c>
      <c r="I16" s="114">
        <v>2643</v>
      </c>
      <c r="J16"/>
      <c r="K16" s="115">
        <v>8.2635603845119476E-2</v>
      </c>
      <c r="L16" s="115">
        <v>0.11930471658706665</v>
      </c>
      <c r="M16" s="115">
        <v>0.11150353401899338</v>
      </c>
      <c r="N16" s="115">
        <v>0.13273763656616211</v>
      </c>
      <c r="O16" s="116">
        <v>0.13567839562892914</v>
      </c>
      <c r="P16" s="116">
        <v>7.9425111413002014E-2</v>
      </c>
      <c r="Q16" s="116">
        <v>6.8546473979949951E-2</v>
      </c>
      <c r="R16" s="116">
        <v>7.6485507190227509E-2</v>
      </c>
      <c r="S16" s="117">
        <v>6.7954331636428833E-2</v>
      </c>
      <c r="T16" s="118">
        <v>6.6622644662857056E-2</v>
      </c>
      <c r="U16" s="119">
        <v>7.3762446641921997E-2</v>
      </c>
      <c r="V16" s="115"/>
      <c r="W16" s="116">
        <v>8.8098093867301941E-2</v>
      </c>
      <c r="X16" s="116">
        <v>7.6025225222110748E-2</v>
      </c>
      <c r="Y16" s="116">
        <v>6.8601027131080627E-2</v>
      </c>
      <c r="Z16" s="116">
        <v>9.0552665293216705E-2</v>
      </c>
      <c r="AA16" s="117">
        <v>7.413172721862793E-2</v>
      </c>
      <c r="AB16" s="120">
        <v>7.1087896823883057E-2</v>
      </c>
      <c r="AC16" s="121"/>
      <c r="AD16" s="140"/>
    </row>
    <row r="17" spans="1:30">
      <c r="A17" s="123"/>
      <c r="B17" s="142" t="s">
        <v>226</v>
      </c>
      <c r="C17" s="143">
        <v>364</v>
      </c>
      <c r="D17" s="144">
        <v>350</v>
      </c>
      <c r="E17" s="144">
        <v>300</v>
      </c>
      <c r="F17" s="144">
        <v>534</v>
      </c>
      <c r="G17" s="144">
        <v>411</v>
      </c>
      <c r="H17" s="145">
        <v>372</v>
      </c>
      <c r="I17" s="146">
        <v>2331</v>
      </c>
      <c r="J17"/>
      <c r="K17" s="147">
        <v>6.6666668280959129E-3</v>
      </c>
      <c r="L17" s="147">
        <v>9.8705710843205452E-3</v>
      </c>
      <c r="M17" s="147">
        <v>1.7543859779834747E-2</v>
      </c>
      <c r="N17" s="147">
        <v>1.2742341496050358E-2</v>
      </c>
      <c r="O17" s="148">
        <v>1.8640711903572083E-2</v>
      </c>
      <c r="P17" s="148">
        <v>2.2137558087706566E-2</v>
      </c>
      <c r="Q17" s="148">
        <v>1.7108077183365822E-2</v>
      </c>
      <c r="R17" s="148">
        <v>1.5839360654354095E-2</v>
      </c>
      <c r="S17" s="149">
        <v>1.4526556245982647E-2</v>
      </c>
      <c r="T17" s="150">
        <v>7.8942747786641121E-3</v>
      </c>
      <c r="U17" s="151">
        <v>7.7008740045130253E-3</v>
      </c>
      <c r="V17" s="147"/>
      <c r="W17" s="148">
        <v>4.6501890756189823E-3</v>
      </c>
      <c r="X17" s="148">
        <v>5.1352786831557751E-3</v>
      </c>
      <c r="Y17" s="148">
        <v>1.4081122353672981E-2</v>
      </c>
      <c r="Z17" s="148">
        <v>1.4467904344201088E-2</v>
      </c>
      <c r="AA17" s="149">
        <v>1.7524097114801407E-2</v>
      </c>
      <c r="AB17" s="152">
        <v>1.4240331947803497E-2</v>
      </c>
      <c r="AC17" s="153"/>
      <c r="AD17" s="154"/>
    </row>
    <row r="18" spans="1:30">
      <c r="A18" s="126" t="s">
        <v>208</v>
      </c>
      <c r="B18" s="127" t="s">
        <v>217</v>
      </c>
      <c r="C18" s="128">
        <v>8</v>
      </c>
      <c r="D18" s="129">
        <v>21</v>
      </c>
      <c r="E18" s="129">
        <v>8</v>
      </c>
      <c r="F18" s="129">
        <v>13</v>
      </c>
      <c r="G18" s="129">
        <v>5</v>
      </c>
      <c r="H18" s="130">
        <v>12</v>
      </c>
      <c r="I18" s="131">
        <v>67</v>
      </c>
      <c r="J18"/>
      <c r="K18" s="132">
        <v>2.2480620536953211E-3</v>
      </c>
      <c r="L18" s="132">
        <v>7.582690566778183E-3</v>
      </c>
      <c r="M18" s="132">
        <v>1.7939586192369461E-2</v>
      </c>
      <c r="N18" s="132">
        <v>5.9147831052541733E-3</v>
      </c>
      <c r="O18" s="133">
        <v>1.1646321043372154E-2</v>
      </c>
      <c r="P18" s="133">
        <v>1.4575576409697533E-2</v>
      </c>
      <c r="Q18" s="133">
        <v>3.4490320831537247E-2</v>
      </c>
      <c r="R18" s="133">
        <v>2.9219970107078552E-2</v>
      </c>
      <c r="S18" s="134">
        <v>3.935319185256958E-2</v>
      </c>
      <c r="T18" s="135">
        <v>3.0004352331161499E-2</v>
      </c>
      <c r="U18" s="136">
        <v>4.367225244641304E-2</v>
      </c>
      <c r="V18" s="132"/>
      <c r="W18" s="133">
        <v>3.2176664099097252E-3</v>
      </c>
      <c r="X18" s="133">
        <v>4.403183120302856E-4</v>
      </c>
      <c r="Y18" s="133">
        <v>7.0626317756250501E-4</v>
      </c>
      <c r="Z18" s="133">
        <v>4.4708084897138178E-4</v>
      </c>
      <c r="AA18" s="134">
        <v>3.6817637737840414E-4</v>
      </c>
      <c r="AB18" s="137">
        <v>4.0931027615442872E-4</v>
      </c>
      <c r="AC18" s="138"/>
      <c r="AD18" s="139"/>
    </row>
    <row r="19" spans="1:30">
      <c r="A19" s="123" t="s">
        <v>250</v>
      </c>
      <c r="B19" s="110" t="s">
        <v>251</v>
      </c>
      <c r="C19" s="111">
        <v>345</v>
      </c>
      <c r="D19" s="112">
        <v>310</v>
      </c>
      <c r="E19" s="112">
        <v>337</v>
      </c>
      <c r="F19" s="112">
        <v>445</v>
      </c>
      <c r="G19" s="112">
        <v>373</v>
      </c>
      <c r="H19" s="113">
        <v>274</v>
      </c>
      <c r="I19" s="114">
        <v>2084</v>
      </c>
      <c r="J19"/>
      <c r="K19" s="115">
        <v>8.8372096419334412E-2</v>
      </c>
      <c r="L19" s="115">
        <v>4.0266700088977814E-2</v>
      </c>
      <c r="M19" s="115">
        <v>8.4289669990539551E-2</v>
      </c>
      <c r="N19" s="115">
        <v>5.65190389752388E-2</v>
      </c>
      <c r="O19" s="116">
        <v>4.6783238649368286E-2</v>
      </c>
      <c r="P19" s="116">
        <v>3.4173231571912766E-2</v>
      </c>
      <c r="Q19" s="116">
        <v>2.3030104115605354E-2</v>
      </c>
      <c r="R19" s="116">
        <v>1.8814809620380402E-2</v>
      </c>
      <c r="S19" s="117">
        <v>1.5027471818029881E-2</v>
      </c>
      <c r="T19" s="118">
        <v>2.0132690668106079E-2</v>
      </c>
      <c r="U19" s="119">
        <v>1.1660492047667503E-2</v>
      </c>
      <c r="V19" s="115"/>
      <c r="W19" s="116">
        <v>3.7080298643559217E-3</v>
      </c>
      <c r="X19" s="116">
        <v>3.1724136788398027E-3</v>
      </c>
      <c r="Y19" s="116">
        <v>5.9541910886764526E-3</v>
      </c>
      <c r="Z19" s="116">
        <v>1.1029530316591263E-2</v>
      </c>
      <c r="AA19" s="117">
        <v>1.1331040412187576E-2</v>
      </c>
      <c r="AB19" s="120">
        <v>1.2731382623314857E-2</v>
      </c>
      <c r="AC19" s="121"/>
      <c r="AD19" s="155"/>
    </row>
    <row r="20" spans="1:30">
      <c r="A20" s="123"/>
      <c r="B20" s="124" t="s">
        <v>223</v>
      </c>
      <c r="C20" s="111">
        <v>349</v>
      </c>
      <c r="D20" s="112">
        <v>398</v>
      </c>
      <c r="E20" s="112">
        <v>376</v>
      </c>
      <c r="F20" s="112">
        <v>318</v>
      </c>
      <c r="G20" s="112">
        <v>343</v>
      </c>
      <c r="H20" s="113">
        <v>347</v>
      </c>
      <c r="I20" s="114">
        <v>2131</v>
      </c>
      <c r="J20"/>
      <c r="K20" s="115">
        <v>3.3488370478153229E-2</v>
      </c>
      <c r="L20" s="115">
        <v>3.1442020088434219E-2</v>
      </c>
      <c r="M20" s="115">
        <v>4.1287429630756378E-2</v>
      </c>
      <c r="N20" s="115">
        <v>4.0089085698127747E-2</v>
      </c>
      <c r="O20" s="116">
        <v>3.8601122796535492E-2</v>
      </c>
      <c r="P20" s="116">
        <v>2.9843853786587715E-2</v>
      </c>
      <c r="Q20" s="116">
        <v>2.5250863283872604E-2</v>
      </c>
      <c r="R20" s="116">
        <v>1.2471938505768776E-2</v>
      </c>
      <c r="S20" s="117">
        <v>2.9147034510970116E-2</v>
      </c>
      <c r="T20" s="118">
        <v>1.6872676089406013E-2</v>
      </c>
      <c r="U20" s="119">
        <v>1.8058476969599724E-2</v>
      </c>
      <c r="V20" s="115"/>
      <c r="W20" s="116">
        <v>6.9146766327321529E-3</v>
      </c>
      <c r="X20" s="116">
        <v>5.9893899597227573E-3</v>
      </c>
      <c r="Y20" s="116">
        <v>5.9590954333543777E-3</v>
      </c>
      <c r="Z20" s="116">
        <v>7.4482746422290802E-3</v>
      </c>
      <c r="AA20" s="117">
        <v>8.3691431209445E-3</v>
      </c>
      <c r="AB20" s="120">
        <v>1.3018510304391384E-2</v>
      </c>
      <c r="AC20" s="121"/>
      <c r="AD20" s="140" t="s">
        <v>252</v>
      </c>
    </row>
    <row r="21" spans="1:30">
      <c r="A21" s="123"/>
      <c r="B21" s="156" t="s">
        <v>224</v>
      </c>
      <c r="C21" s="111">
        <v>50</v>
      </c>
      <c r="D21" s="112">
        <v>83</v>
      </c>
      <c r="E21" s="112">
        <v>58</v>
      </c>
      <c r="F21" s="112">
        <v>56</v>
      </c>
      <c r="G21" s="112">
        <v>67</v>
      </c>
      <c r="H21" s="113">
        <v>61</v>
      </c>
      <c r="I21" s="114">
        <v>375</v>
      </c>
      <c r="J21"/>
      <c r="K21" s="115">
        <v>1.4561339281499386E-2</v>
      </c>
      <c r="L21" s="115">
        <v>1.4748485758900642E-2</v>
      </c>
      <c r="M21" s="115">
        <v>1.9677093252539635E-2</v>
      </c>
      <c r="N21" s="115">
        <v>9.3240095302462578E-3</v>
      </c>
      <c r="O21" s="116">
        <v>7.5935232453048229E-3</v>
      </c>
      <c r="P21" s="116">
        <v>7.0915278047323227E-3</v>
      </c>
      <c r="Q21" s="116">
        <v>6.5508401021361351E-3</v>
      </c>
      <c r="R21" s="116">
        <v>3.6897533573210239E-3</v>
      </c>
      <c r="S21" s="117">
        <v>4.4573037885129452E-3</v>
      </c>
      <c r="T21" s="118">
        <v>1.2766893953084946E-2</v>
      </c>
      <c r="U21" s="119">
        <v>1.486467570066452E-2</v>
      </c>
      <c r="V21" s="115"/>
      <c r="W21" s="116">
        <v>1.0188664309680462E-2</v>
      </c>
      <c r="X21" s="116">
        <v>2.1161379292607307E-2</v>
      </c>
      <c r="Y21" s="116">
        <v>1.8677270039916039E-2</v>
      </c>
      <c r="Z21" s="116">
        <v>1.1225647293031216E-2</v>
      </c>
      <c r="AA21" s="117">
        <v>8.9937020093202591E-3</v>
      </c>
      <c r="AB21" s="120">
        <v>8.6046671494841576E-3</v>
      </c>
      <c r="AC21" s="121"/>
      <c r="AD21" s="155"/>
    </row>
    <row r="22" spans="1:30" ht="12.95" hidden="1" customHeight="1">
      <c r="A22" s="123"/>
      <c r="B22" s="110" t="s">
        <v>253</v>
      </c>
      <c r="C22" s="111"/>
      <c r="D22" s="112"/>
      <c r="E22" s="112"/>
      <c r="F22" s="112"/>
      <c r="G22" s="112"/>
      <c r="H22" s="113"/>
      <c r="I22" s="114"/>
      <c r="J22"/>
      <c r="K22" s="115">
        <v>7.5907589867711067E-2</v>
      </c>
      <c r="L22" s="115">
        <v>6.3369395211338997E-2</v>
      </c>
      <c r="M22" s="115">
        <v>8.4615383297204971E-2</v>
      </c>
      <c r="N22" s="115">
        <v>4.7118522226810455E-2</v>
      </c>
      <c r="O22" s="116">
        <v>1.825726218521595E-2</v>
      </c>
      <c r="P22" s="116">
        <v>1.4035087544471025E-2</v>
      </c>
      <c r="Q22" s="116">
        <v>1.4831981388852E-2</v>
      </c>
      <c r="R22" s="116">
        <v>2.570938877761364E-2</v>
      </c>
      <c r="S22" s="117">
        <v>2.6001194957643747E-2</v>
      </c>
      <c r="T22" s="118">
        <v>2.6303204707801342E-2</v>
      </c>
      <c r="U22" s="119">
        <v>2.3031105287373066E-2</v>
      </c>
      <c r="V22" s="115"/>
      <c r="W22" s="116">
        <v>1.2966109439730644E-2</v>
      </c>
      <c r="X22" s="116">
        <v>2.7710301335901022E-2</v>
      </c>
      <c r="Y22" s="116"/>
      <c r="Z22" s="116"/>
      <c r="AA22" s="117"/>
      <c r="AB22" s="120"/>
      <c r="AC22" s="121"/>
      <c r="AD22" s="155"/>
    </row>
    <row r="23" spans="1:30" hidden="1">
      <c r="A23" s="123"/>
      <c r="B23" s="157" t="s">
        <v>254</v>
      </c>
      <c r="C23" s="143"/>
      <c r="D23" s="144"/>
      <c r="E23" s="144"/>
      <c r="F23" s="144"/>
      <c r="G23" s="144"/>
      <c r="H23" s="145"/>
      <c r="I23" s="146"/>
      <c r="J23"/>
      <c r="K23" s="147">
        <v>0.22705313563346863</v>
      </c>
      <c r="L23" s="147">
        <v>0.13765181601047516</v>
      </c>
      <c r="M23" s="147">
        <v>0.13011153042316437</v>
      </c>
      <c r="N23" s="147">
        <v>0.2579365074634552</v>
      </c>
      <c r="O23" s="148">
        <v>0.19075144827365875</v>
      </c>
      <c r="P23" s="148">
        <v>0.11367673426866531</v>
      </c>
      <c r="Q23" s="148">
        <v>7.1813285350799561E-2</v>
      </c>
      <c r="R23" s="148">
        <v>7.0776253938674927E-2</v>
      </c>
      <c r="S23" s="149">
        <v>7.8494623303413391E-2</v>
      </c>
      <c r="T23" s="150">
        <v>5.9474848210811615E-2</v>
      </c>
      <c r="U23" s="151">
        <v>9.0014062821865082E-2</v>
      </c>
      <c r="V23" s="147"/>
      <c r="W23" s="148"/>
      <c r="X23" s="148"/>
      <c r="Y23" s="148"/>
      <c r="Z23" s="148"/>
      <c r="AA23" s="149"/>
      <c r="AB23" s="152"/>
      <c r="AC23" s="153"/>
      <c r="AD23" s="154"/>
    </row>
    <row r="24" spans="1:30">
      <c r="A24" s="126" t="s">
        <v>208</v>
      </c>
      <c r="B24" s="127" t="s">
        <v>219</v>
      </c>
      <c r="C24" s="128">
        <v>7</v>
      </c>
      <c r="D24" s="129">
        <v>3</v>
      </c>
      <c r="E24" s="129">
        <v>5</v>
      </c>
      <c r="F24" s="129">
        <v>2</v>
      </c>
      <c r="G24" s="129">
        <v>2</v>
      </c>
      <c r="H24" s="130">
        <v>3</v>
      </c>
      <c r="I24" s="131">
        <v>22</v>
      </c>
      <c r="J24" s="158"/>
      <c r="K24" s="132">
        <v>2.0591456443071365E-2</v>
      </c>
      <c r="L24" s="132">
        <v>3.7469502538442612E-2</v>
      </c>
      <c r="M24" s="132">
        <v>8.7902367115020752E-2</v>
      </c>
      <c r="N24" s="132">
        <v>1.6601469367742538E-2</v>
      </c>
      <c r="O24" s="133">
        <v>9.7056487575173378E-3</v>
      </c>
      <c r="P24" s="133">
        <v>6.3295401632785797E-3</v>
      </c>
      <c r="Q24" s="133">
        <v>2.2898707538843155E-3</v>
      </c>
      <c r="R24" s="133">
        <v>2.0810514688491821E-3</v>
      </c>
      <c r="S24" s="134">
        <v>2.8511218260973692E-3</v>
      </c>
      <c r="T24" s="135">
        <v>5.6706531904637814E-3</v>
      </c>
      <c r="U24" s="136">
        <v>6.3711786642670631E-3</v>
      </c>
      <c r="V24" s="132"/>
      <c r="W24" s="133">
        <v>3.7577964831143618E-3</v>
      </c>
      <c r="X24" s="133">
        <v>4.3398109264671803E-3</v>
      </c>
      <c r="Y24" s="133">
        <v>4.742275457829237E-3</v>
      </c>
      <c r="Z24" s="133">
        <v>1.9554353784769773E-3</v>
      </c>
      <c r="AA24" s="134">
        <v>7.7024148777127266E-4</v>
      </c>
      <c r="AB24" s="137">
        <v>5.0480716163292527E-4</v>
      </c>
      <c r="AC24" s="138"/>
      <c r="AD24" s="159"/>
    </row>
    <row r="25" spans="1:30">
      <c r="A25" s="123" t="s">
        <v>255</v>
      </c>
      <c r="B25" s="124" t="s">
        <v>220</v>
      </c>
      <c r="C25" s="111">
        <v>89</v>
      </c>
      <c r="D25" s="112">
        <v>96</v>
      </c>
      <c r="E25" s="112">
        <v>66</v>
      </c>
      <c r="F25" s="112">
        <v>124</v>
      </c>
      <c r="G25" s="112">
        <v>83</v>
      </c>
      <c r="H25" s="113">
        <v>93</v>
      </c>
      <c r="I25" s="114">
        <v>551</v>
      </c>
      <c r="J25"/>
      <c r="K25" s="115">
        <v>9.1008376330137253E-3</v>
      </c>
      <c r="L25" s="115">
        <v>2.3702923208475113E-2</v>
      </c>
      <c r="M25" s="115">
        <v>1.564076729118824E-2</v>
      </c>
      <c r="N25" s="115">
        <v>1.8000518903136253E-2</v>
      </c>
      <c r="O25" s="116">
        <v>1.8872138112783432E-2</v>
      </c>
      <c r="P25" s="116">
        <v>1.5223146416246891E-2</v>
      </c>
      <c r="Q25" s="116">
        <v>1.7089148983359337E-2</v>
      </c>
      <c r="R25" s="116">
        <v>1.1530478484928608E-2</v>
      </c>
      <c r="S25" s="117">
        <v>1.3762902468442917E-2</v>
      </c>
      <c r="T25" s="118">
        <v>2.3699464276432991E-2</v>
      </c>
      <c r="U25" s="119">
        <v>4.31215800344944E-2</v>
      </c>
      <c r="V25" s="115"/>
      <c r="W25" s="116">
        <v>8.2659162580966949E-3</v>
      </c>
      <c r="X25" s="116">
        <v>7.865510880947113E-3</v>
      </c>
      <c r="Y25" s="116">
        <v>9.6197919920086861E-3</v>
      </c>
      <c r="Z25" s="116">
        <v>1.0454707778990269E-2</v>
      </c>
      <c r="AA25" s="117">
        <v>1.2869453988969326E-2</v>
      </c>
      <c r="AB25" s="120">
        <v>1.1891072615981102E-2</v>
      </c>
      <c r="AC25" s="121"/>
      <c r="AD25" s="155"/>
    </row>
    <row r="26" spans="1:30">
      <c r="A26" s="123"/>
      <c r="B26" s="124" t="s">
        <v>221</v>
      </c>
      <c r="C26" s="111"/>
      <c r="D26" s="112"/>
      <c r="E26" s="112"/>
      <c r="F26" s="112"/>
      <c r="G26" s="112"/>
      <c r="H26" s="113"/>
      <c r="I26" s="114"/>
      <c r="J26"/>
      <c r="K26" s="115">
        <v>6.7907995544373989E-3</v>
      </c>
      <c r="L26" s="115">
        <v>5.7511329650878906E-3</v>
      </c>
      <c r="M26" s="115">
        <v>4.7753802500665188E-3</v>
      </c>
      <c r="N26" s="115">
        <v>4.5797158963978291E-3</v>
      </c>
      <c r="O26" s="116">
        <v>3.2617342658340931E-3</v>
      </c>
      <c r="P26" s="116">
        <v>2.895427867770195E-3</v>
      </c>
      <c r="Q26" s="116">
        <v>1.6163793625310063E-3</v>
      </c>
      <c r="R26" s="116">
        <v>1.7524644499644637E-3</v>
      </c>
      <c r="S26" s="117">
        <v>2.6031981687992811E-3</v>
      </c>
      <c r="T26" s="118">
        <v>3.2002695370465517E-3</v>
      </c>
      <c r="U26" s="119">
        <v>3.8502085953950882E-3</v>
      </c>
      <c r="V26" s="115"/>
      <c r="W26" s="116">
        <v>2.1694495808333158E-3</v>
      </c>
      <c r="X26" s="116">
        <v>4.9927027430385351E-4</v>
      </c>
      <c r="Y26" s="116">
        <v>1.0943712550215423E-4</v>
      </c>
      <c r="Z26" s="116">
        <v>4.3454120168462396E-4</v>
      </c>
      <c r="AA26" s="117">
        <v>2.2654161512036808E-5</v>
      </c>
      <c r="AB26" s="120"/>
      <c r="AC26" s="121"/>
      <c r="AD26" s="155"/>
    </row>
    <row r="27" spans="1:30">
      <c r="A27" s="123"/>
      <c r="B27" s="124" t="s">
        <v>222</v>
      </c>
      <c r="C27" s="111">
        <v>183</v>
      </c>
      <c r="D27" s="112">
        <v>282</v>
      </c>
      <c r="E27" s="112">
        <v>214</v>
      </c>
      <c r="F27" s="112">
        <v>359</v>
      </c>
      <c r="G27" s="112">
        <v>248</v>
      </c>
      <c r="H27" s="113">
        <v>298</v>
      </c>
      <c r="I27" s="114">
        <v>1584</v>
      </c>
      <c r="J27"/>
      <c r="K27" s="115">
        <v>5.0964690744876862E-3</v>
      </c>
      <c r="L27" s="115">
        <v>1.6065314412117004E-2</v>
      </c>
      <c r="M27" s="115">
        <v>1.337033323943615E-2</v>
      </c>
      <c r="N27" s="115">
        <v>7.5110075995326042E-3</v>
      </c>
      <c r="O27" s="116">
        <v>6.9235065020620823E-3</v>
      </c>
      <c r="P27" s="116">
        <v>7.1860817261040211E-3</v>
      </c>
      <c r="Q27" s="116">
        <v>6.3609606586396694E-3</v>
      </c>
      <c r="R27" s="116">
        <v>6.3801985234022141E-3</v>
      </c>
      <c r="S27" s="117">
        <v>7.5070378370583057E-3</v>
      </c>
      <c r="T27" s="118">
        <v>1.5114828944206238E-2</v>
      </c>
      <c r="U27" s="119">
        <v>1.7529098317027092E-2</v>
      </c>
      <c r="V27" s="115"/>
      <c r="W27" s="116">
        <v>1.8865345045924187E-2</v>
      </c>
      <c r="X27" s="116">
        <v>1.8628962337970734E-2</v>
      </c>
      <c r="Y27" s="116">
        <v>3.2286103814840317E-2</v>
      </c>
      <c r="Z27" s="116">
        <v>2.6251174509525299E-2</v>
      </c>
      <c r="AA27" s="117">
        <v>3.5576779395341873E-2</v>
      </c>
      <c r="AB27" s="120">
        <v>4.8201568424701691E-2</v>
      </c>
      <c r="AC27" s="121"/>
      <c r="AD27" s="140" t="s">
        <v>117</v>
      </c>
    </row>
    <row r="28" spans="1:30">
      <c r="A28" s="123"/>
      <c r="B28" s="110" t="s">
        <v>256</v>
      </c>
      <c r="C28" s="111">
        <v>1395</v>
      </c>
      <c r="D28" s="112">
        <v>1403</v>
      </c>
      <c r="E28" s="112">
        <v>1294</v>
      </c>
      <c r="F28" s="112">
        <v>1550</v>
      </c>
      <c r="G28" s="112">
        <v>1422</v>
      </c>
      <c r="H28" s="113">
        <v>1855</v>
      </c>
      <c r="I28" s="114">
        <v>8919</v>
      </c>
      <c r="J28"/>
      <c r="K28" s="115">
        <v>0.11649071518331766</v>
      </c>
      <c r="L28" s="115">
        <v>0.12193837389349937</v>
      </c>
      <c r="M28" s="115">
        <v>0.13319879211485386</v>
      </c>
      <c r="N28" s="115">
        <v>0.13066562917083502</v>
      </c>
      <c r="O28" s="116">
        <v>0.1613623658195138</v>
      </c>
      <c r="P28" s="116">
        <v>0.14173600543290377</v>
      </c>
      <c r="Q28" s="116">
        <v>0.13158644363284111</v>
      </c>
      <c r="R28" s="116">
        <v>0.13882696395739913</v>
      </c>
      <c r="S28" s="117">
        <v>0.16140131093561649</v>
      </c>
      <c r="T28" s="118">
        <v>0.18064421415328979</v>
      </c>
      <c r="U28" s="119">
        <v>0.22521385736763477</v>
      </c>
      <c r="V28" s="115"/>
      <c r="W28" s="116">
        <v>0.25898837251588702</v>
      </c>
      <c r="X28" s="116">
        <v>0.29638811806216836</v>
      </c>
      <c r="Y28" s="116">
        <v>0.27735005458816886</v>
      </c>
      <c r="Z28" s="116">
        <v>0.27818364184349775</v>
      </c>
      <c r="AA28" s="117">
        <v>0.25008207932114601</v>
      </c>
      <c r="AB28" s="120">
        <v>0.27140769502148032</v>
      </c>
      <c r="AC28" s="121"/>
      <c r="AD28" s="140"/>
    </row>
    <row r="29" spans="1:30" hidden="1">
      <c r="A29" s="160"/>
      <c r="B29" s="161" t="s">
        <v>257</v>
      </c>
      <c r="C29" s="162"/>
      <c r="D29" s="163"/>
      <c r="E29" s="163"/>
      <c r="F29" s="163"/>
      <c r="G29" s="163"/>
      <c r="H29" s="164"/>
      <c r="I29" s="165"/>
      <c r="J29"/>
      <c r="K29" s="166">
        <v>6.6006602719426155E-3</v>
      </c>
      <c r="L29" s="166">
        <v>5.1519833505153656E-3</v>
      </c>
      <c r="M29" s="166">
        <v>1.0650887154042721E-2</v>
      </c>
      <c r="N29" s="166">
        <v>9.786154143512249E-3</v>
      </c>
      <c r="O29" s="167">
        <v>5.2558784373104572E-3</v>
      </c>
      <c r="P29" s="167">
        <v>1.8713449826464057E-3</v>
      </c>
      <c r="Q29" s="167">
        <v>2.3174970410764217E-3</v>
      </c>
      <c r="R29" s="167">
        <v>4.5705582015216351E-3</v>
      </c>
      <c r="S29" s="168">
        <v>1.7931859474629164E-3</v>
      </c>
      <c r="T29" s="169">
        <v>5.7388809509575367E-3</v>
      </c>
      <c r="U29" s="170">
        <v>3.7061548791825771E-3</v>
      </c>
      <c r="V29" s="166"/>
      <c r="W29" s="167">
        <v>4.0239649824798107E-3</v>
      </c>
      <c r="X29" s="167">
        <v>4.4084568507969379E-3</v>
      </c>
      <c r="Y29" s="167">
        <v>3.9798356592655182E-3</v>
      </c>
      <c r="Z29" s="167">
        <v>2.3713540285825729E-3</v>
      </c>
      <c r="AA29" s="168"/>
      <c r="AB29" s="171"/>
      <c r="AC29" s="172"/>
      <c r="AD29" s="173"/>
    </row>
    <row r="30" spans="1:30">
      <c r="A30" s="126" t="s">
        <v>208</v>
      </c>
      <c r="B30" s="127" t="s">
        <v>214</v>
      </c>
      <c r="C30" s="128">
        <v>42</v>
      </c>
      <c r="D30" s="129">
        <v>46</v>
      </c>
      <c r="E30" s="129">
        <v>47</v>
      </c>
      <c r="F30" s="129">
        <v>62</v>
      </c>
      <c r="G30" s="129">
        <v>41</v>
      </c>
      <c r="H30" s="130">
        <v>26</v>
      </c>
      <c r="I30" s="131">
        <v>264</v>
      </c>
      <c r="J30"/>
      <c r="K30" s="132">
        <v>0.54589372873306274</v>
      </c>
      <c r="L30" s="132">
        <v>0.48582994937896729</v>
      </c>
      <c r="M30" s="132">
        <v>0.50185871124267578</v>
      </c>
      <c r="N30" s="132">
        <v>0.591269850730896</v>
      </c>
      <c r="O30" s="133">
        <v>0.52986514568328857</v>
      </c>
      <c r="P30" s="133">
        <v>0.50799292325973511</v>
      </c>
      <c r="Q30" s="133">
        <v>0.37522441148757935</v>
      </c>
      <c r="R30" s="133">
        <v>0.35045662522315979</v>
      </c>
      <c r="S30" s="134">
        <v>0.34301075339317322</v>
      </c>
      <c r="T30" s="135">
        <v>0.28883263468742371</v>
      </c>
      <c r="U30" s="136">
        <v>0.30042195320129395</v>
      </c>
      <c r="V30" s="132"/>
      <c r="W30" s="133">
        <v>6.2239877879619598E-2</v>
      </c>
      <c r="X30" s="133">
        <v>5.1548145711421967E-2</v>
      </c>
      <c r="Y30" s="133">
        <v>4.3405927717685699E-2</v>
      </c>
      <c r="Z30" s="133">
        <v>4.1765168309211731E-2</v>
      </c>
      <c r="AA30" s="134">
        <v>4.2404066771268845E-2</v>
      </c>
      <c r="AB30" s="137">
        <v>5.2153300493955612E-2</v>
      </c>
      <c r="AC30" s="138"/>
      <c r="AD30" s="139" t="s">
        <v>258</v>
      </c>
    </row>
    <row r="31" spans="1:30">
      <c r="A31" s="123" t="s">
        <v>259</v>
      </c>
      <c r="B31" s="110" t="s">
        <v>260</v>
      </c>
      <c r="C31" s="111">
        <v>10</v>
      </c>
      <c r="D31" s="112">
        <v>7</v>
      </c>
      <c r="E31" s="112"/>
      <c r="F31" s="112">
        <v>1</v>
      </c>
      <c r="G31" s="112"/>
      <c r="H31" s="113"/>
      <c r="I31" s="114">
        <v>18</v>
      </c>
      <c r="J31"/>
      <c r="K31" s="115">
        <v>0.1111111119389534</v>
      </c>
      <c r="L31" s="115">
        <v>9.3117408454418182E-2</v>
      </c>
      <c r="M31" s="115">
        <v>0.10408922284841537</v>
      </c>
      <c r="N31" s="115">
        <v>0.1984127014875412</v>
      </c>
      <c r="O31" s="116">
        <v>0.14450867474079132</v>
      </c>
      <c r="P31" s="116">
        <v>0.12433392554521561</v>
      </c>
      <c r="Q31" s="116">
        <v>6.4631953835487366E-2</v>
      </c>
      <c r="R31" s="116">
        <v>4.5662101358175278E-2</v>
      </c>
      <c r="S31" s="117">
        <v>7.4193544685840607E-2</v>
      </c>
      <c r="T31" s="118">
        <v>4.6504270285367966E-2</v>
      </c>
      <c r="U31" s="119">
        <v>5.1758088171482086E-2</v>
      </c>
      <c r="V31" s="115"/>
      <c r="W31" s="116">
        <v>2.4593265727162361E-2</v>
      </c>
      <c r="X31" s="116">
        <v>8.1660430878400803E-3</v>
      </c>
      <c r="Y31" s="116">
        <v>7.4107684195041656E-3</v>
      </c>
      <c r="Z31" s="116">
        <v>1.6233254224061966E-2</v>
      </c>
      <c r="AA31" s="117">
        <v>1.6295777633786201E-2</v>
      </c>
      <c r="AB31" s="120">
        <v>3.5559067036956549E-3</v>
      </c>
      <c r="AC31" s="121"/>
      <c r="AD31" s="155"/>
    </row>
    <row r="32" spans="1:30">
      <c r="A32" s="123"/>
      <c r="B32" s="174" t="s">
        <v>261</v>
      </c>
      <c r="C32" s="143">
        <v>95</v>
      </c>
      <c r="D32" s="144">
        <v>46</v>
      </c>
      <c r="E32" s="144">
        <v>38</v>
      </c>
      <c r="F32" s="144">
        <v>52</v>
      </c>
      <c r="G32" s="144">
        <v>29</v>
      </c>
      <c r="H32" s="145">
        <v>21</v>
      </c>
      <c r="I32" s="146">
        <v>281</v>
      </c>
      <c r="J32"/>
      <c r="K32" s="147">
        <v>0.25724637508392334</v>
      </c>
      <c r="L32" s="147">
        <v>0.24392712116241455</v>
      </c>
      <c r="M32" s="147">
        <v>0.24442379176616669</v>
      </c>
      <c r="N32" s="147">
        <v>0.3730158805847168</v>
      </c>
      <c r="O32" s="148">
        <v>0.29913294315338135</v>
      </c>
      <c r="P32" s="148">
        <v>0.27797514200210571</v>
      </c>
      <c r="Q32" s="148">
        <v>0.19344703853130341</v>
      </c>
      <c r="R32" s="148">
        <v>0.12985159456729889</v>
      </c>
      <c r="S32" s="149">
        <v>0.13978494703769684</v>
      </c>
      <c r="T32" s="150">
        <v>0.10661183297634125</v>
      </c>
      <c r="U32" s="151">
        <v>0.11434599012136459</v>
      </c>
      <c r="V32" s="147"/>
      <c r="W32" s="148">
        <v>2.9701096937060356E-2</v>
      </c>
      <c r="X32" s="148">
        <v>1.480095274746418E-2</v>
      </c>
      <c r="Y32" s="148">
        <v>1.4330006204545498E-2</v>
      </c>
      <c r="Z32" s="148">
        <v>1.6154453158378601E-2</v>
      </c>
      <c r="AA32" s="149">
        <v>1.3842649757862091E-2</v>
      </c>
      <c r="AB32" s="152">
        <v>1.3877914287149906E-2</v>
      </c>
      <c r="AC32" s="153"/>
      <c r="AD32" s="154"/>
    </row>
    <row r="33" spans="1:31" s="52" customFormat="1" ht="15">
      <c r="A33" s="175" t="s">
        <v>262</v>
      </c>
      <c r="B33" s="176"/>
      <c r="C33" s="177">
        <v>4061</v>
      </c>
      <c r="D33" s="178">
        <v>4412</v>
      </c>
      <c r="E33" s="178">
        <v>4019</v>
      </c>
      <c r="F33" s="178">
        <v>5028</v>
      </c>
      <c r="G33" s="178">
        <v>4245</v>
      </c>
      <c r="H33" s="179">
        <v>4340</v>
      </c>
      <c r="I33" s="180">
        <v>26105</v>
      </c>
      <c r="J33" s="181"/>
      <c r="K33" s="182"/>
      <c r="L33" s="182"/>
      <c r="M33" s="182"/>
      <c r="N33" s="182"/>
      <c r="O33" s="182"/>
      <c r="P33" s="178"/>
      <c r="Q33" s="178"/>
      <c r="R33" s="178"/>
      <c r="S33" s="183"/>
      <c r="T33" s="184"/>
      <c r="U33" s="185"/>
      <c r="V33" s="182"/>
      <c r="W33" s="182"/>
      <c r="X33" s="178"/>
      <c r="Y33" s="178"/>
      <c r="Z33" s="178"/>
      <c r="AA33" s="183"/>
      <c r="AB33" s="180"/>
      <c r="AC33" s="186"/>
      <c r="AD33" s="187"/>
      <c r="AE33" s="1"/>
    </row>
    <row r="34" spans="1:31">
      <c r="A34" s="126" t="s">
        <v>206</v>
      </c>
      <c r="B34" s="188" t="s">
        <v>209</v>
      </c>
      <c r="C34" s="128"/>
      <c r="D34" s="129"/>
      <c r="E34" s="129"/>
      <c r="F34" s="129"/>
      <c r="G34" s="129"/>
      <c r="H34" s="130"/>
      <c r="I34" s="189"/>
      <c r="J34"/>
      <c r="K34" s="132">
        <v>0.29019999504089355</v>
      </c>
      <c r="L34" s="132">
        <v>0.51749134063720703</v>
      </c>
      <c r="M34" s="132">
        <v>0.48732510209083557</v>
      </c>
      <c r="N34" s="132">
        <v>0.71541601419448853</v>
      </c>
      <c r="O34" s="133">
        <v>0.49599212408065796</v>
      </c>
      <c r="P34" s="133">
        <v>0.29701200127601624</v>
      </c>
      <c r="Q34" s="133">
        <v>0.14610305428504944</v>
      </c>
      <c r="R34" s="133">
        <v>0.10250712186098099</v>
      </c>
      <c r="S34" s="134">
        <v>0.1043233647942543</v>
      </c>
      <c r="T34" s="135">
        <v>0.17865858972072601</v>
      </c>
      <c r="U34" s="136">
        <v>0.22934302687644958</v>
      </c>
      <c r="V34" s="190"/>
      <c r="W34" s="133">
        <v>0.12292114645242691</v>
      </c>
      <c r="X34" s="133">
        <v>0.10621141642332077</v>
      </c>
      <c r="Y34" s="133">
        <v>0.19766488671302795</v>
      </c>
      <c r="Z34" s="133">
        <v>0.11261261254549026</v>
      </c>
      <c r="AA34" s="134">
        <v>2.0895522087812424E-2</v>
      </c>
      <c r="AB34" s="191">
        <v>0.13490991294384003</v>
      </c>
      <c r="AC34" s="138"/>
      <c r="AD34" s="139" t="s">
        <v>263</v>
      </c>
    </row>
    <row r="35" spans="1:31">
      <c r="A35" s="160"/>
      <c r="B35" s="192" t="s">
        <v>264</v>
      </c>
      <c r="C35" s="162"/>
      <c r="D35" s="163"/>
      <c r="E35" s="163"/>
      <c r="F35" s="163"/>
      <c r="G35" s="163"/>
      <c r="H35" s="164"/>
      <c r="I35" s="193"/>
      <c r="J35"/>
      <c r="K35" s="166">
        <v>0.15933489799499512</v>
      </c>
      <c r="L35" s="166">
        <v>0.16513137519359589</v>
      </c>
      <c r="M35" s="166">
        <v>9.0396642684936523E-2</v>
      </c>
      <c r="N35" s="166">
        <v>7.4446238577365875E-2</v>
      </c>
      <c r="O35" s="167">
        <v>0.14567714929580688</v>
      </c>
      <c r="P35" s="167">
        <v>7.1092136204242706E-2</v>
      </c>
      <c r="Q35" s="167">
        <v>6.2876395881175995E-2</v>
      </c>
      <c r="R35" s="167">
        <v>7.9894006252288818E-2</v>
      </c>
      <c r="S35" s="168">
        <v>5.7478822767734528E-2</v>
      </c>
      <c r="T35" s="169">
        <v>6.5995566546916962E-2</v>
      </c>
      <c r="U35" s="170">
        <v>7.9778596758842468E-2</v>
      </c>
      <c r="V35" s="194"/>
      <c r="W35" s="167">
        <v>3.8602154701948166E-2</v>
      </c>
      <c r="X35" s="167">
        <v>6.5198428928852081E-2</v>
      </c>
      <c r="Y35" s="167">
        <v>8.2455925643444061E-2</v>
      </c>
      <c r="Z35" s="167">
        <v>0.10207424312829971</v>
      </c>
      <c r="AA35" s="168">
        <v>3.5320017486810684E-2</v>
      </c>
      <c r="AB35" s="195">
        <v>3.7284631282091141E-2</v>
      </c>
      <c r="AC35" s="172"/>
      <c r="AD35" s="155"/>
    </row>
    <row r="36" spans="1:31">
      <c r="A36" s="123"/>
      <c r="B36" s="188" t="s">
        <v>210</v>
      </c>
      <c r="C36" s="128"/>
      <c r="D36" s="129"/>
      <c r="E36" s="196"/>
      <c r="F36" s="196"/>
      <c r="G36" s="196"/>
      <c r="H36" s="197"/>
      <c r="I36" s="198"/>
      <c r="J36"/>
      <c r="K36" s="199">
        <v>2.1941045299172401E-2</v>
      </c>
      <c r="L36" s="199">
        <v>4.0538948029279709E-2</v>
      </c>
      <c r="M36" s="199">
        <v>5.5890519171953201E-2</v>
      </c>
      <c r="N36" s="199">
        <v>5.8652389794588089E-2</v>
      </c>
      <c r="O36" s="199">
        <v>4.375743493437767E-2</v>
      </c>
      <c r="P36" s="199">
        <v>4.3568100780248642E-2</v>
      </c>
      <c r="Q36" s="199">
        <v>5.0725191831588745E-2</v>
      </c>
      <c r="R36" s="199">
        <v>5.1751434803009033E-2</v>
      </c>
      <c r="S36" s="199">
        <v>5.9124648571014404E-2</v>
      </c>
      <c r="T36" s="200">
        <v>5.6626312434673309E-2</v>
      </c>
      <c r="U36" s="199">
        <v>6.5326005220413208E-2</v>
      </c>
      <c r="V36" s="201"/>
      <c r="W36" s="199">
        <v>3.1959787011146545E-2</v>
      </c>
      <c r="X36" s="199">
        <v>8.4352269768714905E-3</v>
      </c>
      <c r="Y36" s="199">
        <v>9.7748041152954102E-3</v>
      </c>
      <c r="Z36" s="199">
        <v>2.270958386361599E-2</v>
      </c>
      <c r="AA36" s="199">
        <v>9.6354009583592415E-3</v>
      </c>
      <c r="AB36" s="202">
        <v>6.9024213589727879E-3</v>
      </c>
      <c r="AC36" s="203"/>
      <c r="AD36" s="159"/>
    </row>
    <row r="37" spans="1:31">
      <c r="A37" s="123" t="s">
        <v>207</v>
      </c>
      <c r="B37" s="110" t="s">
        <v>211</v>
      </c>
      <c r="C37" s="204"/>
      <c r="D37" s="205"/>
      <c r="E37" s="206"/>
      <c r="F37" s="206"/>
      <c r="G37" s="206"/>
      <c r="H37" s="207"/>
      <c r="I37" s="208"/>
      <c r="J37"/>
      <c r="K37" s="209">
        <v>0.16498079895973206</v>
      </c>
      <c r="L37" s="209">
        <v>0.18413785099983215</v>
      </c>
      <c r="M37" s="209">
        <v>0.21929155290126801</v>
      </c>
      <c r="N37" s="209">
        <v>0.27404394745826721</v>
      </c>
      <c r="O37" s="209">
        <v>0.17712551355361938</v>
      </c>
      <c r="P37" s="209">
        <v>0.20582784712314606</v>
      </c>
      <c r="Q37" s="209">
        <v>0.18870541453361511</v>
      </c>
      <c r="R37" s="209">
        <v>0.17984654009342194</v>
      </c>
      <c r="S37" s="209">
        <v>0.18522338569164276</v>
      </c>
      <c r="T37" s="210">
        <v>0.18738240003585815</v>
      </c>
      <c r="U37" s="209">
        <v>0.18793551623821259</v>
      </c>
      <c r="V37" s="211"/>
      <c r="W37" s="209">
        <v>0.16281963884830475</v>
      </c>
      <c r="X37" s="209">
        <v>0.11057380586862564</v>
      </c>
      <c r="Y37" s="209">
        <v>8.6712472140789032E-2</v>
      </c>
      <c r="Z37" s="209">
        <v>0.13898755609989166</v>
      </c>
      <c r="AA37" s="209">
        <v>0.15797090530395508</v>
      </c>
      <c r="AB37" s="212"/>
      <c r="AC37" s="213"/>
      <c r="AD37" s="214"/>
    </row>
    <row r="38" spans="1:31">
      <c r="A38" s="123"/>
      <c r="B38" s="110" t="s">
        <v>212</v>
      </c>
      <c r="C38" s="215"/>
      <c r="D38" s="206"/>
      <c r="E38" s="206"/>
      <c r="F38" s="206"/>
      <c r="G38" s="206"/>
      <c r="H38" s="207"/>
      <c r="I38" s="208"/>
      <c r="J38"/>
      <c r="K38" s="209">
        <v>8.2768596708774567E-2</v>
      </c>
      <c r="L38" s="209">
        <v>8.3363860845565796E-2</v>
      </c>
      <c r="M38" s="209">
        <v>5.3622536361217499E-2</v>
      </c>
      <c r="N38" s="209">
        <v>7.3098339140415192E-2</v>
      </c>
      <c r="O38" s="209">
        <v>5.6745342910289764E-2</v>
      </c>
      <c r="P38" s="209">
        <v>7.7565215528011322E-2</v>
      </c>
      <c r="Q38" s="209">
        <v>6.6434785723686218E-2</v>
      </c>
      <c r="R38" s="209">
        <v>4.6666666865348816E-2</v>
      </c>
      <c r="S38" s="209">
        <v>3.0666666105389595E-2</v>
      </c>
      <c r="T38" s="210">
        <v>0.40961539745330811</v>
      </c>
      <c r="U38" s="209">
        <v>0.28333333134651184</v>
      </c>
      <c r="V38" s="211"/>
      <c r="W38" s="209">
        <v>7.2043009102344513E-2</v>
      </c>
      <c r="X38" s="209">
        <v>0.30513888597488403</v>
      </c>
      <c r="Y38" s="209">
        <v>0.51176470518112183</v>
      </c>
      <c r="Z38" s="209">
        <v>0.48460960388183594</v>
      </c>
      <c r="AA38" s="209">
        <v>0.6395798921585083</v>
      </c>
      <c r="AB38" s="212"/>
      <c r="AC38" s="213"/>
      <c r="AD38" s="155"/>
    </row>
    <row r="39" spans="1:31">
      <c r="A39" s="123"/>
      <c r="B39" s="192" t="s">
        <v>213</v>
      </c>
      <c r="C39" s="216"/>
      <c r="D39" s="217"/>
      <c r="E39" s="217"/>
      <c r="F39" s="217"/>
      <c r="G39" s="217"/>
      <c r="H39" s="218"/>
      <c r="I39" s="219"/>
      <c r="J39"/>
      <c r="K39" s="220">
        <v>0.27555897831916809</v>
      </c>
      <c r="L39" s="220">
        <v>0.23954236507415771</v>
      </c>
      <c r="M39" s="220">
        <v>0.21413397789001465</v>
      </c>
      <c r="N39" s="220">
        <v>0.22650657594203949</v>
      </c>
      <c r="O39" s="220">
        <v>0.21423356235027313</v>
      </c>
      <c r="P39" s="220">
        <v>0.15401925146579742</v>
      </c>
      <c r="Q39" s="220">
        <v>0.15500006079673767</v>
      </c>
      <c r="R39" s="220">
        <v>0.14909140765666962</v>
      </c>
      <c r="S39" s="220">
        <v>0.11942221969366074</v>
      </c>
      <c r="T39" s="221">
        <v>0.12889114022254944</v>
      </c>
      <c r="U39" s="220">
        <v>0.10788591951131821</v>
      </c>
      <c r="V39" s="222"/>
      <c r="W39" s="220">
        <v>7.8464314341545105E-2</v>
      </c>
      <c r="X39" s="220">
        <v>7.0116184651851654E-2</v>
      </c>
      <c r="Y39" s="220">
        <v>6.8795748054981232E-2</v>
      </c>
      <c r="Z39" s="220">
        <v>7.835860550403595E-2</v>
      </c>
      <c r="AA39" s="220">
        <v>7.3704101145267487E-2</v>
      </c>
      <c r="AB39" s="223">
        <v>0.1535174697637558</v>
      </c>
      <c r="AC39" s="224"/>
      <c r="AD39" s="140"/>
    </row>
    <row r="40" spans="1:31" s="52" customFormat="1" ht="19.5" customHeight="1" thickBot="1">
      <c r="A40" s="225"/>
      <c r="B40" s="226"/>
      <c r="C40" s="595" t="s">
        <v>2</v>
      </c>
      <c r="D40" s="595"/>
      <c r="E40" s="595"/>
      <c r="F40" s="595"/>
      <c r="G40" s="595"/>
      <c r="H40" s="595"/>
      <c r="I40" s="596"/>
      <c r="J40" s="227"/>
      <c r="K40" s="228">
        <v>4.2606608662884735</v>
      </c>
      <c r="L40" s="228">
        <v>4.2654073406929545</v>
      </c>
      <c r="M40" s="228">
        <v>4.667301722789535</v>
      </c>
      <c r="N40" s="228">
        <v>5.0811163777767812</v>
      </c>
      <c r="O40" s="228">
        <v>4.4113965128013772</v>
      </c>
      <c r="P40" s="228">
        <v>3.9568723350406314</v>
      </c>
      <c r="Q40" s="228">
        <v>3.38337764101004</v>
      </c>
      <c r="R40" s="229">
        <v>3.30868763620688</v>
      </c>
      <c r="S40" s="229">
        <v>3.1834924895250705</v>
      </c>
      <c r="T40" s="230">
        <v>3.3418021202087402</v>
      </c>
      <c r="U40" s="231">
        <v>3.2627098560333252</v>
      </c>
      <c r="V40" s="231"/>
      <c r="W40" s="231">
        <v>2.2159876823425293</v>
      </c>
      <c r="X40" s="231">
        <v>2.2755734920501709</v>
      </c>
      <c r="Y40" s="231">
        <v>2.0894484519958496</v>
      </c>
      <c r="Z40" s="231">
        <v>2.5233104228973389</v>
      </c>
      <c r="AA40" s="229">
        <v>2.1285767555236816</v>
      </c>
      <c r="AB40" s="232">
        <v>2.4022665023803711</v>
      </c>
      <c r="AC40" s="233"/>
      <c r="AD40" s="234"/>
    </row>
    <row r="41" spans="1:31" ht="15" thickTop="1"/>
  </sheetData>
  <sheetProtection password="8E03" sheet="1" objects="1" scenarios="1"/>
  <mergeCells count="4">
    <mergeCell ref="E1:AC1"/>
    <mergeCell ref="K9:AC9"/>
    <mergeCell ref="AD9:AD10"/>
    <mergeCell ref="C40:I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375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376</v>
      </c>
    </row>
    <row r="3" spans="1:33" s="62" customFormat="1" ht="12.75">
      <c r="A3" s="45"/>
      <c r="B3" s="56" t="s">
        <v>233</v>
      </c>
      <c r="C3" s="57">
        <v>45</v>
      </c>
      <c r="D3" s="58">
        <v>37</v>
      </c>
      <c r="E3" s="58">
        <v>39</v>
      </c>
      <c r="F3" s="58">
        <v>72</v>
      </c>
      <c r="G3" s="58">
        <v>36</v>
      </c>
      <c r="H3" s="59">
        <v>114</v>
      </c>
      <c r="I3" s="60">
        <v>343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283</v>
      </c>
      <c r="D4" s="58">
        <v>284</v>
      </c>
      <c r="E4" s="58">
        <v>188</v>
      </c>
      <c r="F4" s="58">
        <v>318</v>
      </c>
      <c r="G4" s="58">
        <v>133</v>
      </c>
      <c r="H4" s="59">
        <v>96</v>
      </c>
      <c r="I4" s="60">
        <v>1302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20</v>
      </c>
      <c r="D5" s="58">
        <v>24</v>
      </c>
      <c r="E5" s="58">
        <v>12</v>
      </c>
      <c r="F5" s="58">
        <v>21</v>
      </c>
      <c r="G5" s="58">
        <v>13</v>
      </c>
      <c r="H5" s="59">
        <v>9</v>
      </c>
      <c r="I5" s="60">
        <v>99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10</v>
      </c>
      <c r="D6" s="67">
        <v>8</v>
      </c>
      <c r="E6" s="67">
        <v>9</v>
      </c>
      <c r="F6" s="67">
        <v>11</v>
      </c>
      <c r="G6" s="67">
        <v>6</v>
      </c>
      <c r="H6" s="68">
        <v>6</v>
      </c>
      <c r="I6" s="69">
        <v>50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1.2195121951219513E-2</v>
      </c>
      <c r="D7" s="73">
        <f t="shared" si="0"/>
        <v>3.1152647975077881E-3</v>
      </c>
      <c r="E7" s="73">
        <f t="shared" si="0"/>
        <v>1.7621145374449341E-2</v>
      </c>
      <c r="F7" s="73">
        <f t="shared" si="0"/>
        <v>7.6923076923076927E-3</v>
      </c>
      <c r="G7" s="73">
        <f t="shared" si="0"/>
        <v>5.9171597633136093E-3</v>
      </c>
      <c r="H7" s="73">
        <f t="shared" si="0"/>
        <v>0</v>
      </c>
      <c r="I7" s="73">
        <f t="shared" si="0"/>
        <v>7.9027355623100311E-3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5.723204929381609E-3</v>
      </c>
      <c r="AB7" s="73">
        <f t="shared" si="1"/>
        <v>7.9027354368008673E-3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3</v>
      </c>
      <c r="F11" s="98"/>
      <c r="G11" s="98">
        <v>1</v>
      </c>
      <c r="H11" s="99"/>
      <c r="I11" s="253">
        <v>4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1.5608740504831076E-3</v>
      </c>
      <c r="AB11" s="106">
        <v>2.4316108319908381E-3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1</v>
      </c>
      <c r="E12" s="112">
        <v>1</v>
      </c>
      <c r="F12" s="112">
        <v>2</v>
      </c>
      <c r="G12" s="112"/>
      <c r="H12" s="113"/>
      <c r="I12" s="261">
        <v>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3.1217481009662151E-3</v>
      </c>
      <c r="AB12" s="120">
        <v>3.6474164226092398E-3</v>
      </c>
      <c r="AC12" s="316">
        <v>1.6867248807102442E-2</v>
      </c>
      <c r="AD12" s="386" t="s">
        <v>377</v>
      </c>
      <c r="AE12"/>
      <c r="AF12"/>
      <c r="AG12"/>
    </row>
    <row r="13" spans="1:33">
      <c r="A13" s="160"/>
      <c r="B13" s="268" t="s">
        <v>216</v>
      </c>
      <c r="C13" s="269">
        <v>2</v>
      </c>
      <c r="D13" s="163"/>
      <c r="E13" s="163"/>
      <c r="F13" s="163">
        <v>1</v>
      </c>
      <c r="G13" s="163"/>
      <c r="H13" s="164"/>
      <c r="I13" s="270">
        <v>3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1.0405827779322863E-3</v>
      </c>
      <c r="AB13" s="171">
        <v>1.8237081822007895E-3</v>
      </c>
      <c r="AC13" s="340">
        <v>7.1598752401769161E-3</v>
      </c>
      <c r="AD13" s="386" t="s">
        <v>378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>
        <v>1</v>
      </c>
      <c r="I14" s="278">
        <v>1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6.7637879401445389E-3</v>
      </c>
      <c r="AB14" s="137">
        <v>6.0790270799770951E-4</v>
      </c>
      <c r="AC14" s="315">
        <v>2.2359336726367474E-3</v>
      </c>
      <c r="AD14" s="551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385"/>
      <c r="AE15"/>
      <c r="AF15"/>
      <c r="AG15"/>
    </row>
    <row r="16" spans="1:33">
      <c r="A16" s="123"/>
      <c r="B16" s="286" t="s">
        <v>225</v>
      </c>
      <c r="C16" s="260">
        <v>2</v>
      </c>
      <c r="D16" s="112"/>
      <c r="E16" s="112">
        <v>3</v>
      </c>
      <c r="F16" s="112">
        <v>3</v>
      </c>
      <c r="G16" s="112">
        <v>2</v>
      </c>
      <c r="H16" s="113">
        <v>7</v>
      </c>
      <c r="I16" s="261">
        <v>17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0.12452206760644913</v>
      </c>
      <c r="AB16" s="120">
        <v>4.4045329093933105E-2</v>
      </c>
      <c r="AC16" s="316">
        <v>7.1087896823883057E-2</v>
      </c>
      <c r="AD16" s="385"/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1</v>
      </c>
      <c r="E17" s="144"/>
      <c r="F17" s="144">
        <v>3</v>
      </c>
      <c r="G17" s="144"/>
      <c r="H17" s="145">
        <v>2</v>
      </c>
      <c r="I17" s="289">
        <v>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3.6420396063476801E-3</v>
      </c>
      <c r="AB17" s="152">
        <v>4.2553190141916275E-3</v>
      </c>
      <c r="AC17" s="319">
        <v>1.4240331947803497E-2</v>
      </c>
      <c r="AD17" s="553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41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1</v>
      </c>
      <c r="E19" s="112">
        <v>2</v>
      </c>
      <c r="F19" s="112">
        <v>5</v>
      </c>
      <c r="G19" s="112">
        <v>1</v>
      </c>
      <c r="H19" s="113">
        <v>1</v>
      </c>
      <c r="I19" s="261">
        <v>11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6.2434962019324303E-3</v>
      </c>
      <c r="AB19" s="120">
        <v>6.6869300790131092E-3</v>
      </c>
      <c r="AC19" s="316">
        <v>1.2731382623314857E-2</v>
      </c>
      <c r="AD19" s="552"/>
      <c r="AE19"/>
      <c r="AF19"/>
      <c r="AG19"/>
    </row>
    <row r="20" spans="1:33">
      <c r="A20" s="123"/>
      <c r="B20" s="284" t="s">
        <v>223</v>
      </c>
      <c r="C20" s="260"/>
      <c r="D20" s="112">
        <v>2</v>
      </c>
      <c r="E20" s="112">
        <v>3</v>
      </c>
      <c r="F20" s="112">
        <v>3</v>
      </c>
      <c r="G20" s="112">
        <v>5</v>
      </c>
      <c r="H20" s="113">
        <v>4</v>
      </c>
      <c r="I20" s="261">
        <v>17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3.1217481009662151E-3</v>
      </c>
      <c r="AB20" s="120">
        <v>1.0334346443414688E-2</v>
      </c>
      <c r="AC20" s="316">
        <v>1.3018510304391384E-2</v>
      </c>
      <c r="AD20" s="389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1</v>
      </c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>
        <v>2.2624435368925333E-3</v>
      </c>
      <c r="AC21" s="316">
        <v>8.6046671494841576E-3</v>
      </c>
      <c r="AD21" s="414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41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55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415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/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1.684797927737236E-3</v>
      </c>
      <c r="AB25" s="120">
        <v>2.0959703251719475E-3</v>
      </c>
      <c r="AC25" s="316">
        <v>1.1891072615981102E-2</v>
      </c>
      <c r="AD25" s="3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1</v>
      </c>
      <c r="F27" s="112">
        <v>1</v>
      </c>
      <c r="G27" s="112">
        <v>5</v>
      </c>
      <c r="H27" s="113">
        <v>6</v>
      </c>
      <c r="I27" s="261">
        <v>14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1.587301678955555E-2</v>
      </c>
      <c r="AB27" s="299">
        <v>4.0816325694322586E-2</v>
      </c>
      <c r="AC27" s="316">
        <v>4.8201568424701691E-2</v>
      </c>
      <c r="AD27" s="285" t="s">
        <v>379</v>
      </c>
      <c r="AE27"/>
      <c r="AF27"/>
      <c r="AG27"/>
    </row>
    <row r="28" spans="1:33">
      <c r="A28" s="123"/>
      <c r="B28" s="259" t="s">
        <v>256</v>
      </c>
      <c r="C28" s="260">
        <v>11</v>
      </c>
      <c r="D28" s="112">
        <v>6</v>
      </c>
      <c r="E28" s="112">
        <v>6</v>
      </c>
      <c r="F28" s="112">
        <v>14</v>
      </c>
      <c r="G28" s="112">
        <v>13</v>
      </c>
      <c r="H28" s="113">
        <v>26</v>
      </c>
      <c r="I28" s="261">
        <v>76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0.20408164174295962</v>
      </c>
      <c r="AB28" s="120">
        <v>0.22157434234395623</v>
      </c>
      <c r="AC28" s="316">
        <v>0.27140769502148032</v>
      </c>
      <c r="AD28" s="401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2</v>
      </c>
      <c r="E30" s="129">
        <v>1</v>
      </c>
      <c r="F30" s="129">
        <v>1</v>
      </c>
      <c r="G30" s="129"/>
      <c r="H30" s="130"/>
      <c r="I30" s="278">
        <v>5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5.0847455859184265E-2</v>
      </c>
      <c r="AB30" s="387">
        <v>0.10000000149011612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3.3898305147886276E-2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1</v>
      </c>
      <c r="D32" s="144">
        <v>2</v>
      </c>
      <c r="E32" s="144">
        <v>1</v>
      </c>
      <c r="F32" s="144">
        <v>1</v>
      </c>
      <c r="G32" s="144"/>
      <c r="H32" s="145"/>
      <c r="I32" s="289">
        <v>5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5.0847455859184265E-2</v>
      </c>
      <c r="AB32" s="318">
        <v>2.500000037252903E-2</v>
      </c>
      <c r="AC32" s="319">
        <v>1.3877914287149906E-2</v>
      </c>
      <c r="AD32" s="294" t="s">
        <v>311</v>
      </c>
      <c r="AE32"/>
      <c r="AF32"/>
      <c r="AG32"/>
    </row>
    <row r="33" spans="1:31" s="52" customFormat="1" ht="15">
      <c r="A33" s="320" t="s">
        <v>262</v>
      </c>
      <c r="B33" s="321"/>
      <c r="C33" s="322">
        <v>21</v>
      </c>
      <c r="D33" s="178">
        <v>16</v>
      </c>
      <c r="E33" s="178">
        <v>22</v>
      </c>
      <c r="F33" s="178">
        <v>35</v>
      </c>
      <c r="G33" s="178">
        <v>27</v>
      </c>
      <c r="H33" s="179">
        <v>47</v>
      </c>
      <c r="I33" s="323">
        <v>168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6.0196653939783573E-3</v>
      </c>
      <c r="AB35" s="195">
        <v>4.9025975167751312E-3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1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0.38556179404258728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1.6527655124664307</v>
      </c>
      <c r="D40" s="375">
        <v>1.2612061500549316</v>
      </c>
      <c r="E40" s="375">
        <v>1.8408863544464111</v>
      </c>
      <c r="F40" s="375">
        <v>1.5460000038146973</v>
      </c>
      <c r="G40" s="375">
        <v>2.7955553531646729</v>
      </c>
      <c r="H40" s="376">
        <v>1.5483038425445557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1.5719703435897827</v>
      </c>
      <c r="AB40" s="381">
        <v>1.71602463722229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380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381</v>
      </c>
    </row>
    <row r="3" spans="1:33" s="62" customFormat="1" ht="12.75">
      <c r="A3" s="45"/>
      <c r="B3" s="56" t="s">
        <v>233</v>
      </c>
      <c r="C3" s="57">
        <v>134</v>
      </c>
      <c r="D3" s="58">
        <v>153</v>
      </c>
      <c r="E3" s="58">
        <v>124</v>
      </c>
      <c r="F3" s="58">
        <v>180</v>
      </c>
      <c r="G3" s="58">
        <v>194</v>
      </c>
      <c r="H3" s="59">
        <v>208</v>
      </c>
      <c r="I3" s="60">
        <v>993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723</v>
      </c>
      <c r="D4" s="58">
        <v>677</v>
      </c>
      <c r="E4" s="58">
        <v>699</v>
      </c>
      <c r="F4" s="58">
        <v>878</v>
      </c>
      <c r="G4" s="58">
        <v>754</v>
      </c>
      <c r="H4" s="59">
        <v>615</v>
      </c>
      <c r="I4" s="60">
        <v>4346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45</v>
      </c>
      <c r="D5" s="58">
        <v>54</v>
      </c>
      <c r="E5" s="58">
        <v>27</v>
      </c>
      <c r="F5" s="58">
        <v>37</v>
      </c>
      <c r="G5" s="58">
        <v>52</v>
      </c>
      <c r="H5" s="59">
        <v>35</v>
      </c>
      <c r="I5" s="60">
        <v>250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20</v>
      </c>
      <c r="D6" s="67">
        <v>20</v>
      </c>
      <c r="E6" s="67">
        <v>17</v>
      </c>
      <c r="F6" s="67">
        <v>27</v>
      </c>
      <c r="G6" s="67">
        <v>21</v>
      </c>
      <c r="H6" s="68">
        <v>18</v>
      </c>
      <c r="I6" s="69">
        <v>123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5.8343057176196032E-3</v>
      </c>
      <c r="D7" s="73">
        <f t="shared" si="0"/>
        <v>1.3253012048192771E-2</v>
      </c>
      <c r="E7" s="73">
        <f t="shared" si="0"/>
        <v>1.2150668286755772E-2</v>
      </c>
      <c r="F7" s="73">
        <f t="shared" si="0"/>
        <v>2.7410207939508508E-2</v>
      </c>
      <c r="G7" s="73">
        <f t="shared" si="0"/>
        <v>2.8481012658227847E-2</v>
      </c>
      <c r="H7" s="73">
        <f t="shared" si="0"/>
        <v>3.4021871202916158E-2</v>
      </c>
      <c r="I7" s="73">
        <f t="shared" si="0"/>
        <v>2.0603109196478741E-2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1.2938425817992538E-2</v>
      </c>
      <c r="AB7" s="73">
        <f t="shared" si="1"/>
        <v>2.0603108685463667E-2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/>
      <c r="F11" s="98">
        <v>3</v>
      </c>
      <c r="G11" s="98"/>
      <c r="H11" s="99">
        <v>2</v>
      </c>
      <c r="I11" s="253">
        <v>6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9.3530787853524089E-4</v>
      </c>
      <c r="AB11" s="106">
        <v>1.1238059960305691E-3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5</v>
      </c>
      <c r="E12" s="112">
        <v>9</v>
      </c>
      <c r="F12" s="112">
        <v>20</v>
      </c>
      <c r="G12" s="112">
        <v>23</v>
      </c>
      <c r="H12" s="113">
        <v>19</v>
      </c>
      <c r="I12" s="261">
        <v>78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8.2618864253163338E-3</v>
      </c>
      <c r="AB12" s="120">
        <v>1.4609477017074823E-2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2</v>
      </c>
      <c r="D13" s="163">
        <v>6</v>
      </c>
      <c r="E13" s="163">
        <v>1</v>
      </c>
      <c r="F13" s="163">
        <v>6</v>
      </c>
      <c r="G13" s="163">
        <v>4</v>
      </c>
      <c r="H13" s="164">
        <v>7</v>
      </c>
      <c r="I13" s="270">
        <v>26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3.7412315141409636E-3</v>
      </c>
      <c r="AB13" s="171">
        <v>4.8698256723582745E-3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7</v>
      </c>
      <c r="D14" s="129">
        <v>6</v>
      </c>
      <c r="E14" s="129">
        <v>3</v>
      </c>
      <c r="F14" s="129">
        <v>9</v>
      </c>
      <c r="G14" s="129">
        <v>16</v>
      </c>
      <c r="H14" s="130">
        <v>7</v>
      </c>
      <c r="I14" s="278">
        <v>48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9.1971941292285919E-3</v>
      </c>
      <c r="AB14" s="137">
        <v>8.9904479682445526E-3</v>
      </c>
      <c r="AC14" s="315">
        <v>2.2359336726367474E-3</v>
      </c>
      <c r="AD14" s="283" t="s">
        <v>382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2</v>
      </c>
      <c r="E15" s="112">
        <v>1</v>
      </c>
      <c r="F15" s="112">
        <v>1</v>
      </c>
      <c r="G15" s="112"/>
      <c r="H15" s="113"/>
      <c r="I15" s="261">
        <v>4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2.9791460838168859E-3</v>
      </c>
      <c r="AB15" s="120">
        <v>4.0281973779201508E-3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9</v>
      </c>
      <c r="D16" s="112">
        <v>8</v>
      </c>
      <c r="E16" s="112">
        <v>11</v>
      </c>
      <c r="F16" s="112">
        <v>18</v>
      </c>
      <c r="G16" s="112">
        <v>6</v>
      </c>
      <c r="H16" s="113">
        <v>7</v>
      </c>
      <c r="I16" s="261">
        <v>59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5.6517954915761948E-2</v>
      </c>
      <c r="AB16" s="120">
        <v>5.1917515695095062E-2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12</v>
      </c>
      <c r="E17" s="144">
        <v>9</v>
      </c>
      <c r="F17" s="144">
        <v>14</v>
      </c>
      <c r="G17" s="144">
        <v>11</v>
      </c>
      <c r="H17" s="145">
        <v>5</v>
      </c>
      <c r="I17" s="289">
        <v>53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4.8324242234230042E-3</v>
      </c>
      <c r="AB17" s="152">
        <v>9.9269524216651917E-3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4</v>
      </c>
      <c r="E19" s="112">
        <v>9</v>
      </c>
      <c r="F19" s="112">
        <v>4</v>
      </c>
      <c r="G19" s="112">
        <v>10</v>
      </c>
      <c r="H19" s="113">
        <v>9</v>
      </c>
      <c r="I19" s="261">
        <v>40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5.6118471547961235E-3</v>
      </c>
      <c r="AB19" s="120">
        <v>7.4920398183166981E-3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7</v>
      </c>
      <c r="E20" s="112">
        <v>3</v>
      </c>
      <c r="F20" s="112">
        <v>16</v>
      </c>
      <c r="G20" s="112">
        <v>7</v>
      </c>
      <c r="H20" s="113">
        <v>15</v>
      </c>
      <c r="I20" s="261">
        <v>52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4.6765394508838654E-3</v>
      </c>
      <c r="AB20" s="120">
        <v>9.7396513447165489E-3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/>
      <c r="G21" s="112">
        <v>2</v>
      </c>
      <c r="H21" s="113">
        <v>2</v>
      </c>
      <c r="I21" s="261">
        <v>5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1.6064257360994816E-3</v>
      </c>
      <c r="AB21" s="120">
        <v>4.0225260891020298E-3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>
        <v>1</v>
      </c>
      <c r="I24" s="278">
        <v>1</v>
      </c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8.0321286804974079E-4</v>
      </c>
      <c r="AB24" s="137">
        <v>8.0450525274500251E-4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5</v>
      </c>
      <c r="D25" s="112">
        <v>3</v>
      </c>
      <c r="E25" s="112">
        <v>3</v>
      </c>
      <c r="F25" s="112">
        <v>3</v>
      </c>
      <c r="G25" s="112">
        <v>3</v>
      </c>
      <c r="H25" s="113"/>
      <c r="I25" s="261">
        <v>17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8.9512690901756287E-3</v>
      </c>
      <c r="AB25" s="120">
        <v>1.1800327338278294E-2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2</v>
      </c>
      <c r="D27" s="112">
        <v>8</v>
      </c>
      <c r="E27" s="112">
        <v>8</v>
      </c>
      <c r="F27" s="112">
        <v>29</v>
      </c>
      <c r="G27" s="112">
        <v>22</v>
      </c>
      <c r="H27" s="113">
        <v>5</v>
      </c>
      <c r="I27" s="261">
        <v>74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1.3902680948376656E-2</v>
      </c>
      <c r="AB27" s="299">
        <v>7.4521653354167938E-2</v>
      </c>
      <c r="AC27" s="316">
        <v>4.8201568424701691E-2</v>
      </c>
      <c r="AD27" s="285" t="s">
        <v>383</v>
      </c>
      <c r="AE27"/>
      <c r="AF27"/>
      <c r="AG27"/>
    </row>
    <row r="28" spans="1:33">
      <c r="A28" s="123"/>
      <c r="B28" s="259" t="s">
        <v>256</v>
      </c>
      <c r="C28" s="260">
        <v>36</v>
      </c>
      <c r="D28" s="112">
        <v>42</v>
      </c>
      <c r="E28" s="112">
        <v>30</v>
      </c>
      <c r="F28" s="112">
        <v>49</v>
      </c>
      <c r="G28" s="112">
        <v>45</v>
      </c>
      <c r="H28" s="113">
        <v>39</v>
      </c>
      <c r="I28" s="261">
        <v>241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0.29195629898458719</v>
      </c>
      <c r="AB28" s="120">
        <v>0.24269889388233423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/>
      <c r="F30" s="129">
        <v>1</v>
      </c>
      <c r="G30" s="129">
        <v>1</v>
      </c>
      <c r="H30" s="130"/>
      <c r="I30" s="278">
        <v>3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1.342281885445118E-2</v>
      </c>
      <c r="AB30" s="387">
        <v>2.4390242993831635E-2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4.6979866921901703E-2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2</v>
      </c>
      <c r="D32" s="144"/>
      <c r="E32" s="144"/>
      <c r="F32" s="144"/>
      <c r="G32" s="144">
        <v>1</v>
      </c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1.342281885445118E-2</v>
      </c>
      <c r="AB32" s="152">
        <v>6.0975607484579086E-3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77</v>
      </c>
      <c r="D33" s="178">
        <v>104</v>
      </c>
      <c r="E33" s="178">
        <v>87</v>
      </c>
      <c r="F33" s="178">
        <v>173</v>
      </c>
      <c r="G33" s="178">
        <v>151</v>
      </c>
      <c r="H33" s="179">
        <v>118</v>
      </c>
      <c r="I33" s="323">
        <v>710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2.7341268956661224E-2</v>
      </c>
      <c r="AB35" s="388">
        <v>7.9626686871051788E-2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5.1364339888095856E-2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1.7357721328735352</v>
      </c>
      <c r="D40" s="375">
        <v>2.3290796279907227</v>
      </c>
      <c r="E40" s="375">
        <v>2.2244935035705566</v>
      </c>
      <c r="F40" s="375">
        <v>3.0726356506347656</v>
      </c>
      <c r="G40" s="375">
        <v>2.6960604190826416</v>
      </c>
      <c r="H40" s="376">
        <v>2.3039653301239014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1.4283170700073242</v>
      </c>
      <c r="AB40" s="381">
        <v>2.4028477668762207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385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386</v>
      </c>
    </row>
    <row r="3" spans="1:33" s="62" customFormat="1" ht="12.75">
      <c r="A3" s="45"/>
      <c r="B3" s="56" t="s">
        <v>233</v>
      </c>
      <c r="C3" s="57">
        <v>4</v>
      </c>
      <c r="D3" s="58">
        <v>6</v>
      </c>
      <c r="E3" s="58">
        <v>3</v>
      </c>
      <c r="F3" s="58">
        <v>6</v>
      </c>
      <c r="G3" s="58">
        <v>4</v>
      </c>
      <c r="H3" s="59">
        <v>3</v>
      </c>
      <c r="I3" s="60">
        <v>26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14</v>
      </c>
      <c r="D4" s="58">
        <v>7</v>
      </c>
      <c r="E4" s="58">
        <v>13</v>
      </c>
      <c r="F4" s="58">
        <v>26</v>
      </c>
      <c r="G4" s="58">
        <v>6</v>
      </c>
      <c r="H4" s="59">
        <v>10</v>
      </c>
      <c r="I4" s="60">
        <v>76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1</v>
      </c>
      <c r="E5" s="58">
        <v>1</v>
      </c>
      <c r="F5" s="58"/>
      <c r="G5" s="58"/>
      <c r="H5" s="59"/>
      <c r="I5" s="60">
        <v>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5</v>
      </c>
      <c r="D6" s="67">
        <v>6</v>
      </c>
      <c r="E6" s="67">
        <v>5</v>
      </c>
      <c r="F6" s="67">
        <v>6</v>
      </c>
      <c r="G6" s="67">
        <v>3</v>
      </c>
      <c r="H6" s="68">
        <v>4</v>
      </c>
      <c r="I6" s="69">
        <v>29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5.5555555555555552E-2</v>
      </c>
      <c r="D7" s="73">
        <f t="shared" si="0"/>
        <v>7.6923076923076927E-2</v>
      </c>
      <c r="E7" s="73">
        <f t="shared" si="0"/>
        <v>0</v>
      </c>
      <c r="F7" s="73">
        <f t="shared" si="0"/>
        <v>0</v>
      </c>
      <c r="G7" s="73">
        <f t="shared" si="0"/>
        <v>0.1</v>
      </c>
      <c r="H7" s="73">
        <f t="shared" si="0"/>
        <v>0</v>
      </c>
      <c r="I7" s="73">
        <f t="shared" si="0"/>
        <v>2.9411764705882353E-2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9.9999997764825821E-3</v>
      </c>
      <c r="AB7" s="73">
        <f t="shared" si="1"/>
        <v>2.9411765746772289E-2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/>
      <c r="E12" s="112"/>
      <c r="F12" s="112"/>
      <c r="G12" s="112">
        <v>1</v>
      </c>
      <c r="H12" s="113"/>
      <c r="I12" s="261">
        <v>2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9.9999997764825821E-3</v>
      </c>
      <c r="AB12" s="120">
        <v>1.9607843831181526E-2</v>
      </c>
      <c r="AC12" s="316">
        <v>1.6867248807102442E-2</v>
      </c>
      <c r="AD12" s="285"/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/>
      <c r="F13" s="163"/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>
        <v>9.8039219155907631E-3</v>
      </c>
      <c r="AC13" s="340">
        <v>7.1598752401769161E-3</v>
      </c>
      <c r="AD13" s="28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>
        <v>1</v>
      </c>
      <c r="G15" s="112"/>
      <c r="H15" s="113"/>
      <c r="I15" s="261">
        <v>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299">
        <v>7.6923079788684845E-2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/>
      <c r="D16" s="112">
        <v>1</v>
      </c>
      <c r="E16" s="112"/>
      <c r="F16" s="112">
        <v>1</v>
      </c>
      <c r="G16" s="112">
        <v>1</v>
      </c>
      <c r="H16" s="113"/>
      <c r="I16" s="261">
        <v>3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0.35335689783096313</v>
      </c>
      <c r="AB16" s="120">
        <v>0.10523361712694168</v>
      </c>
      <c r="AC16" s="316">
        <v>7.1087896823883057E-2</v>
      </c>
      <c r="AD16" s="285" t="s">
        <v>387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/>
      <c r="G17" s="144"/>
      <c r="H17" s="145">
        <v>1</v>
      </c>
      <c r="I17" s="289">
        <v>1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/>
      <c r="AB17" s="152">
        <v>9.8039219155907631E-3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/>
      <c r="E19" s="112"/>
      <c r="F19" s="112">
        <v>1</v>
      </c>
      <c r="G19" s="112">
        <v>1</v>
      </c>
      <c r="H19" s="113"/>
      <c r="I19" s="261">
        <v>4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1.9999999552965164E-2</v>
      </c>
      <c r="AB19" s="299">
        <v>3.9215687662363052E-2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9.9999997764825821E-3</v>
      </c>
      <c r="AB20" s="120"/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>
        <v>1</v>
      </c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3.5410765558481216E-2</v>
      </c>
      <c r="AB25" s="299">
        <v>2.9561311006546021E-2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2</v>
      </c>
      <c r="E27" s="112">
        <v>2</v>
      </c>
      <c r="F27" s="112">
        <v>2</v>
      </c>
      <c r="G27" s="112"/>
      <c r="H27" s="113">
        <v>1</v>
      </c>
      <c r="I27" s="261">
        <v>7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299">
        <v>0.26923078298568726</v>
      </c>
      <c r="AC27" s="316">
        <v>4.8201568424701691E-2</v>
      </c>
      <c r="AD27" s="285" t="s">
        <v>383</v>
      </c>
      <c r="AE27"/>
      <c r="AF27"/>
      <c r="AG27"/>
    </row>
    <row r="28" spans="1:33">
      <c r="A28" s="123"/>
      <c r="B28" s="259" t="s">
        <v>256</v>
      </c>
      <c r="C28" s="260">
        <v>4</v>
      </c>
      <c r="D28" s="112">
        <v>2</v>
      </c>
      <c r="E28" s="112"/>
      <c r="F28" s="112">
        <v>4</v>
      </c>
      <c r="G28" s="112">
        <v>1</v>
      </c>
      <c r="H28" s="113">
        <v>3</v>
      </c>
      <c r="I28" s="261">
        <v>14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0.40000000223517418</v>
      </c>
      <c r="AB28" s="299">
        <v>0.53846155852079391</v>
      </c>
      <c r="AC28" s="316">
        <v>0.27140769502148032</v>
      </c>
      <c r="AD28" s="285" t="s">
        <v>388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7</v>
      </c>
      <c r="D33" s="178">
        <v>7</v>
      </c>
      <c r="E33" s="178">
        <v>2</v>
      </c>
      <c r="F33" s="178">
        <v>9</v>
      </c>
      <c r="G33" s="178">
        <v>5</v>
      </c>
      <c r="H33" s="179">
        <v>5</v>
      </c>
      <c r="I33" s="323">
        <v>35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0.2784000039100647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/>
      <c r="F40" s="375"/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2.9823751449584961</v>
      </c>
      <c r="AB40" s="381">
        <v>5.1157875061035156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B11" sqref="AB11:AD40"/>
      <selection pane="topRight" activeCell="AB11" sqref="AB11:AD40"/>
      <selection pane="bottomLeft" activeCell="AB11" sqref="AB11:AD40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389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390</v>
      </c>
    </row>
    <row r="3" spans="1:33" s="62" customFormat="1" ht="12.75">
      <c r="A3" s="45"/>
      <c r="B3" s="56" t="s">
        <v>233</v>
      </c>
      <c r="C3" s="57">
        <v>19</v>
      </c>
      <c r="D3" s="58">
        <v>20</v>
      </c>
      <c r="E3" s="58">
        <v>16</v>
      </c>
      <c r="F3" s="58">
        <v>23</v>
      </c>
      <c r="G3" s="58">
        <v>15</v>
      </c>
      <c r="H3" s="59">
        <v>31</v>
      </c>
      <c r="I3" s="60">
        <v>124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77</v>
      </c>
      <c r="D4" s="58">
        <v>98</v>
      </c>
      <c r="E4" s="58">
        <v>75</v>
      </c>
      <c r="F4" s="58">
        <v>161</v>
      </c>
      <c r="G4" s="58">
        <v>28</v>
      </c>
      <c r="H4" s="59">
        <v>29</v>
      </c>
      <c r="I4" s="60">
        <v>468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7</v>
      </c>
      <c r="D5" s="58">
        <v>8</v>
      </c>
      <c r="E5" s="58">
        <v>7</v>
      </c>
      <c r="F5" s="58">
        <v>19</v>
      </c>
      <c r="G5" s="58">
        <v>3</v>
      </c>
      <c r="H5" s="59">
        <v>3</v>
      </c>
      <c r="I5" s="60">
        <v>47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11</v>
      </c>
      <c r="E6" s="67">
        <v>8</v>
      </c>
      <c r="F6" s="67">
        <v>13</v>
      </c>
      <c r="G6" s="67">
        <v>6</v>
      </c>
      <c r="H6" s="68">
        <v>4</v>
      </c>
      <c r="I6" s="69">
        <v>48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7.2916666666666671E-2</v>
      </c>
      <c r="D7" s="73">
        <f t="shared" si="0"/>
        <v>8.4745762711864403E-2</v>
      </c>
      <c r="E7" s="73">
        <f t="shared" si="0"/>
        <v>4.3956043956043959E-2</v>
      </c>
      <c r="F7" s="73">
        <f t="shared" si="0"/>
        <v>9.7826086956521743E-2</v>
      </c>
      <c r="G7" s="73">
        <f t="shared" si="0"/>
        <v>4.6511627906976744E-2</v>
      </c>
      <c r="H7" s="73">
        <f t="shared" si="0"/>
        <v>1.6666666666666666E-2</v>
      </c>
      <c r="I7" s="73">
        <f t="shared" si="0"/>
        <v>7.0945945945945943E-2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2.5641025858931243E-2</v>
      </c>
      <c r="AB7" s="73">
        <f t="shared" si="1"/>
        <v>7.0945945801213384E-2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>
        <v>1</v>
      </c>
      <c r="G11" s="98"/>
      <c r="H11" s="99"/>
      <c r="I11" s="253">
        <v>2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1.7094017239287496E-3</v>
      </c>
      <c r="AB11" s="106">
        <v>3.3783784601837397E-3</v>
      </c>
      <c r="AC11" s="545">
        <v>1.6005864599719644E-3</v>
      </c>
      <c r="AD11" s="392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8</v>
      </c>
      <c r="E12" s="112">
        <v>2</v>
      </c>
      <c r="F12" s="112">
        <v>13</v>
      </c>
      <c r="G12" s="112">
        <v>2</v>
      </c>
      <c r="H12" s="113">
        <v>1</v>
      </c>
      <c r="I12" s="261">
        <v>32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2.0512820687144995E-2</v>
      </c>
      <c r="AB12" s="299">
        <v>5.4054053500294685E-2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2</v>
      </c>
      <c r="E13" s="163">
        <v>1</v>
      </c>
      <c r="F13" s="163">
        <v>4</v>
      </c>
      <c r="G13" s="163"/>
      <c r="H13" s="164"/>
      <c r="I13" s="270">
        <v>8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3.4188034478574991E-3</v>
      </c>
      <c r="AB13" s="171">
        <v>1.3513513840734959E-2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>
        <v>1</v>
      </c>
      <c r="F15" s="112">
        <v>4</v>
      </c>
      <c r="G15" s="112"/>
      <c r="H15" s="113"/>
      <c r="I15" s="261">
        <v>6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1.6949152573943138E-2</v>
      </c>
      <c r="AB15" s="299">
        <v>4.8387095332145691E-2</v>
      </c>
      <c r="AC15" s="316">
        <v>8.3378981798887253E-3</v>
      </c>
      <c r="AD15" s="267" t="s">
        <v>391</v>
      </c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4</v>
      </c>
      <c r="E16" s="112"/>
      <c r="F16" s="112">
        <v>11</v>
      </c>
      <c r="G16" s="112">
        <v>1</v>
      </c>
      <c r="H16" s="113">
        <v>2</v>
      </c>
      <c r="I16" s="261">
        <v>20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5.9965070337057114E-2</v>
      </c>
      <c r="AB16" s="299">
        <v>0.14342674612998962</v>
      </c>
      <c r="AC16" s="316">
        <v>7.1087896823883057E-2</v>
      </c>
      <c r="AD16" s="267" t="s">
        <v>392</v>
      </c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2</v>
      </c>
      <c r="E17" s="144">
        <v>2</v>
      </c>
      <c r="F17" s="144">
        <v>1</v>
      </c>
      <c r="G17" s="144">
        <v>1</v>
      </c>
      <c r="H17" s="145">
        <v>2</v>
      </c>
      <c r="I17" s="289">
        <v>11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2.7350427582859993E-2</v>
      </c>
      <c r="AB17" s="152">
        <v>1.8581081181764603E-2</v>
      </c>
      <c r="AC17" s="319">
        <v>1.4240331947803497E-2</v>
      </c>
      <c r="AD17" s="267" t="s">
        <v>286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5</v>
      </c>
      <c r="E19" s="112">
        <v>3</v>
      </c>
      <c r="F19" s="112">
        <v>3</v>
      </c>
      <c r="G19" s="112">
        <v>1</v>
      </c>
      <c r="H19" s="113"/>
      <c r="I19" s="261">
        <v>14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4.9572650343179703E-2</v>
      </c>
      <c r="AB19" s="299">
        <v>2.3648649454116821E-2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1</v>
      </c>
      <c r="E20" s="112"/>
      <c r="F20" s="112"/>
      <c r="G20" s="112">
        <v>1</v>
      </c>
      <c r="H20" s="113"/>
      <c r="I20" s="261">
        <v>4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5.1282052882015705E-3</v>
      </c>
      <c r="AB20" s="120">
        <v>6.7567569203674793E-3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>
        <v>1</v>
      </c>
      <c r="F21" s="112">
        <v>1</v>
      </c>
      <c r="G21" s="112"/>
      <c r="H21" s="113">
        <v>1</v>
      </c>
      <c r="I21" s="261">
        <v>4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299">
        <v>2.3391813039779663E-2</v>
      </c>
      <c r="AC21" s="316">
        <v>8.6046671494841576E-3</v>
      </c>
      <c r="AD21" s="300" t="s">
        <v>393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5.9880241751670837E-3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/>
      <c r="G27" s="112"/>
      <c r="H27" s="113">
        <v>1</v>
      </c>
      <c r="I27" s="261">
        <v>2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1.6949152573943138E-2</v>
      </c>
      <c r="AB27" s="120">
        <v>1.6129031777381897E-2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6</v>
      </c>
      <c r="D28" s="112">
        <v>3</v>
      </c>
      <c r="E28" s="112">
        <v>6</v>
      </c>
      <c r="F28" s="112">
        <v>5</v>
      </c>
      <c r="G28" s="112">
        <v>4</v>
      </c>
      <c r="H28" s="113">
        <v>4</v>
      </c>
      <c r="I28" s="261">
        <v>28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0.1101694917306304</v>
      </c>
      <c r="AB28" s="299">
        <v>0.22580644488334656</v>
      </c>
      <c r="AC28" s="316">
        <v>0.27140769502148032</v>
      </c>
      <c r="AD28" s="285" t="s">
        <v>394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/>
      <c r="G30" s="129">
        <v>1</v>
      </c>
      <c r="H30" s="130"/>
      <c r="I30" s="278">
        <v>2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3.1746033579111099E-2</v>
      </c>
      <c r="AB30" s="137">
        <v>4.1666667908430099E-2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>
        <v>1</v>
      </c>
      <c r="H32" s="145"/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1.1904762126505375E-2</v>
      </c>
      <c r="AB32" s="152">
        <v>5.2083334885537624E-3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23</v>
      </c>
      <c r="D33" s="178">
        <v>28</v>
      </c>
      <c r="E33" s="178">
        <v>17</v>
      </c>
      <c r="F33" s="178">
        <v>43</v>
      </c>
      <c r="G33" s="178">
        <v>12</v>
      </c>
      <c r="H33" s="179">
        <v>11</v>
      </c>
      <c r="I33" s="323">
        <v>134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4.5164655894041061E-2</v>
      </c>
      <c r="AB35" s="195">
        <v>3.0762195587158203E-2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0.24522936344146729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4.0961380004882812</v>
      </c>
      <c r="D40" s="375">
        <v>4.1886477470397949</v>
      </c>
      <c r="E40" s="375">
        <v>4.2591729164123535</v>
      </c>
      <c r="F40" s="375">
        <v>5.5332064628601074</v>
      </c>
      <c r="G40" s="375">
        <v>3.0579209327697754</v>
      </c>
      <c r="H40" s="376">
        <v>2.164470911026001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2.0595695972442627</v>
      </c>
      <c r="AB40" s="381">
        <v>4.0867962837219238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395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396</v>
      </c>
    </row>
    <row r="3" spans="1:33" s="62" customFormat="1" ht="12.75">
      <c r="A3" s="45"/>
      <c r="B3" s="56" t="s">
        <v>233</v>
      </c>
      <c r="C3" s="57">
        <v>305</v>
      </c>
      <c r="D3" s="58">
        <v>334</v>
      </c>
      <c r="E3" s="58">
        <v>288</v>
      </c>
      <c r="F3" s="58">
        <v>340</v>
      </c>
      <c r="G3" s="58">
        <v>353</v>
      </c>
      <c r="H3" s="59">
        <v>683</v>
      </c>
      <c r="I3" s="60">
        <v>2303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1944</v>
      </c>
      <c r="D4" s="58">
        <v>1300</v>
      </c>
      <c r="E4" s="58">
        <v>1382</v>
      </c>
      <c r="F4" s="58">
        <v>1912</v>
      </c>
      <c r="G4" s="58">
        <v>1933</v>
      </c>
      <c r="H4" s="59">
        <v>1009</v>
      </c>
      <c r="I4" s="60">
        <v>9480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181</v>
      </c>
      <c r="D5" s="58">
        <v>107</v>
      </c>
      <c r="E5" s="58">
        <v>94</v>
      </c>
      <c r="F5" s="58">
        <v>211</v>
      </c>
      <c r="G5" s="58">
        <v>185</v>
      </c>
      <c r="H5" s="59">
        <v>48</v>
      </c>
      <c r="I5" s="60">
        <v>826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41</v>
      </c>
      <c r="D6" s="67">
        <v>27</v>
      </c>
      <c r="E6" s="67">
        <v>39</v>
      </c>
      <c r="F6" s="67">
        <v>51</v>
      </c>
      <c r="G6" s="67">
        <v>40</v>
      </c>
      <c r="H6" s="68">
        <v>21</v>
      </c>
      <c r="I6" s="69">
        <v>219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2.0898176967541128E-2</v>
      </c>
      <c r="D7" s="73">
        <f t="shared" si="0"/>
        <v>3.182374541003672E-2</v>
      </c>
      <c r="E7" s="73">
        <f t="shared" si="0"/>
        <v>4.5508982035928146E-2</v>
      </c>
      <c r="F7" s="73">
        <f t="shared" si="0"/>
        <v>2.2646536412078151E-2</v>
      </c>
      <c r="G7" s="73">
        <f t="shared" si="0"/>
        <v>3.2808398950131233E-2</v>
      </c>
      <c r="H7" s="73">
        <f t="shared" si="0"/>
        <v>2.4231678486997636E-2</v>
      </c>
      <c r="I7" s="73">
        <f t="shared" si="0"/>
        <v>2.9024866332852416E-2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2.5474826106801629E-2</v>
      </c>
      <c r="AB7" s="73">
        <f t="shared" si="1"/>
        <v>2.9024866118561476E-2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3</v>
      </c>
      <c r="D11" s="98">
        <v>1</v>
      </c>
      <c r="E11" s="98">
        <v>2</v>
      </c>
      <c r="F11" s="98"/>
      <c r="G11" s="98">
        <v>1</v>
      </c>
      <c r="H11" s="99">
        <v>2</v>
      </c>
      <c r="I11" s="253">
        <v>9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1.5827554743736982E-3</v>
      </c>
      <c r="AB11" s="106">
        <v>7.6381227700039744E-4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40</v>
      </c>
      <c r="D12" s="112">
        <v>44</v>
      </c>
      <c r="E12" s="112">
        <v>54</v>
      </c>
      <c r="F12" s="112">
        <v>37</v>
      </c>
      <c r="G12" s="112">
        <v>67</v>
      </c>
      <c r="H12" s="113">
        <v>29</v>
      </c>
      <c r="I12" s="261">
        <v>271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1.9445281475782394E-2</v>
      </c>
      <c r="AB12" s="120">
        <v>2.2999235894531012E-2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>
        <v>4</v>
      </c>
      <c r="D13" s="163">
        <v>7</v>
      </c>
      <c r="E13" s="163">
        <v>20</v>
      </c>
      <c r="F13" s="163">
        <v>14</v>
      </c>
      <c r="G13" s="163">
        <v>7</v>
      </c>
      <c r="H13" s="164">
        <v>10</v>
      </c>
      <c r="I13" s="270">
        <v>62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4.4467891566455364E-3</v>
      </c>
      <c r="AB13" s="171">
        <v>5.2618179470300674E-3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4</v>
      </c>
      <c r="D14" s="129"/>
      <c r="E14" s="129">
        <v>1</v>
      </c>
      <c r="F14" s="129">
        <v>1</v>
      </c>
      <c r="G14" s="129">
        <v>2</v>
      </c>
      <c r="H14" s="130"/>
      <c r="I14" s="278">
        <v>8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6.0295448638498783E-3</v>
      </c>
      <c r="AB14" s="137">
        <v>6.7894422682002187E-4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2</v>
      </c>
      <c r="D15" s="112">
        <v>1</v>
      </c>
      <c r="E15" s="112">
        <v>6</v>
      </c>
      <c r="F15" s="112">
        <v>2</v>
      </c>
      <c r="G15" s="112">
        <v>2</v>
      </c>
      <c r="H15" s="113"/>
      <c r="I15" s="261">
        <v>13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8.1475125625729561E-3</v>
      </c>
      <c r="AB15" s="120">
        <v>5.6448113173246384E-3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14</v>
      </c>
      <c r="D16" s="112">
        <v>11</v>
      </c>
      <c r="E16" s="112">
        <v>27</v>
      </c>
      <c r="F16" s="112">
        <v>24</v>
      </c>
      <c r="G16" s="112">
        <v>20</v>
      </c>
      <c r="H16" s="113">
        <v>42</v>
      </c>
      <c r="I16" s="261">
        <v>138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6.6842734813690186E-2</v>
      </c>
      <c r="AB16" s="120">
        <v>5.275551974773407E-2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29</v>
      </c>
      <c r="D17" s="144">
        <v>13</v>
      </c>
      <c r="E17" s="144">
        <v>19</v>
      </c>
      <c r="F17" s="144">
        <v>85</v>
      </c>
      <c r="G17" s="144">
        <v>46</v>
      </c>
      <c r="H17" s="145">
        <v>15</v>
      </c>
      <c r="I17" s="289">
        <v>207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5.1552608609199524E-2</v>
      </c>
      <c r="AB17" s="152">
        <v>1.7567683011293411E-2</v>
      </c>
      <c r="AC17" s="319">
        <v>1.4240331947803497E-2</v>
      </c>
      <c r="AD17" s="294" t="s">
        <v>397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40</v>
      </c>
      <c r="D19" s="112">
        <v>17</v>
      </c>
      <c r="E19" s="112">
        <v>26</v>
      </c>
      <c r="F19" s="112">
        <v>31</v>
      </c>
      <c r="G19" s="112">
        <v>22</v>
      </c>
      <c r="H19" s="113">
        <v>12</v>
      </c>
      <c r="I19" s="261">
        <v>148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1.2963521294295788E-2</v>
      </c>
      <c r="AB19" s="120">
        <v>1.2560468167066574E-2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27</v>
      </c>
      <c r="D20" s="112">
        <v>37</v>
      </c>
      <c r="E20" s="112">
        <v>45</v>
      </c>
      <c r="F20" s="112">
        <v>38</v>
      </c>
      <c r="G20" s="112">
        <v>64</v>
      </c>
      <c r="H20" s="113">
        <v>42</v>
      </c>
      <c r="I20" s="261">
        <v>253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9.2704249545931816E-3</v>
      </c>
      <c r="AB20" s="299">
        <v>2.1471612155437469E-2</v>
      </c>
      <c r="AC20" s="316">
        <v>1.3018510304391384E-2</v>
      </c>
      <c r="AD20" s="285" t="s">
        <v>357</v>
      </c>
      <c r="AE20"/>
      <c r="AF20"/>
      <c r="AG20"/>
    </row>
    <row r="21" spans="1:33">
      <c r="A21" s="123"/>
      <c r="B21" s="156" t="s">
        <v>224</v>
      </c>
      <c r="C21" s="260">
        <v>6</v>
      </c>
      <c r="D21" s="112">
        <v>10</v>
      </c>
      <c r="E21" s="112">
        <v>1</v>
      </c>
      <c r="F21" s="112">
        <v>4</v>
      </c>
      <c r="G21" s="112">
        <v>2</v>
      </c>
      <c r="H21" s="113">
        <v>1</v>
      </c>
      <c r="I21" s="261">
        <v>24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1.1844832450151443E-2</v>
      </c>
      <c r="AB21" s="120">
        <v>7.6701822690665722E-3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5.9224164579063654E-4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8</v>
      </c>
      <c r="D25" s="112">
        <v>6</v>
      </c>
      <c r="E25" s="112"/>
      <c r="F25" s="112">
        <v>7</v>
      </c>
      <c r="G25" s="112">
        <v>8</v>
      </c>
      <c r="H25" s="113">
        <v>7</v>
      </c>
      <c r="I25" s="261">
        <v>36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1.8216473981738091E-2</v>
      </c>
      <c r="AB25" s="120">
        <v>1.0977484285831451E-2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2</v>
      </c>
      <c r="D27" s="112">
        <v>1</v>
      </c>
      <c r="E27" s="112">
        <v>6</v>
      </c>
      <c r="F27" s="112">
        <v>3</v>
      </c>
      <c r="G27" s="112">
        <v>3</v>
      </c>
      <c r="H27" s="113">
        <v>6</v>
      </c>
      <c r="I27" s="261">
        <v>21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3.1732417643070221E-2</v>
      </c>
      <c r="AB27" s="120">
        <v>9.1185411438345909E-3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59</v>
      </c>
      <c r="D28" s="112">
        <v>68</v>
      </c>
      <c r="E28" s="112">
        <v>117</v>
      </c>
      <c r="F28" s="112">
        <v>81</v>
      </c>
      <c r="G28" s="112">
        <v>127</v>
      </c>
      <c r="H28" s="113">
        <v>230</v>
      </c>
      <c r="I28" s="261">
        <v>682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0.28130361018702388</v>
      </c>
      <c r="AB28" s="120">
        <v>0.29613547027111053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4</v>
      </c>
      <c r="D30" s="129">
        <v>5</v>
      </c>
      <c r="E30" s="129">
        <v>4</v>
      </c>
      <c r="F30" s="129">
        <v>5</v>
      </c>
      <c r="G30" s="129">
        <v>4</v>
      </c>
      <c r="H30" s="130">
        <v>4</v>
      </c>
      <c r="I30" s="278">
        <v>26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7.7205881476402283E-2</v>
      </c>
      <c r="AB30" s="387">
        <v>0.11872146278619766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5.8823529630899429E-2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3</v>
      </c>
      <c r="D32" s="144">
        <v>4</v>
      </c>
      <c r="E32" s="144">
        <v>4</v>
      </c>
      <c r="F32" s="144">
        <v>4</v>
      </c>
      <c r="G32" s="144">
        <v>3</v>
      </c>
      <c r="H32" s="145">
        <v>3</v>
      </c>
      <c r="I32" s="289">
        <v>21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1.9301470369100571E-2</v>
      </c>
      <c r="AB32" s="152">
        <v>2.3972602561116219E-2</v>
      </c>
      <c r="AC32" s="319">
        <v>1.3877914287149906E-2</v>
      </c>
      <c r="AD32" s="294" t="s">
        <v>289</v>
      </c>
      <c r="AE32"/>
      <c r="AF32"/>
      <c r="AG32"/>
    </row>
    <row r="33" spans="1:31" s="52" customFormat="1" ht="15">
      <c r="A33" s="320" t="s">
        <v>262</v>
      </c>
      <c r="B33" s="321"/>
      <c r="C33" s="322">
        <v>245</v>
      </c>
      <c r="D33" s="178">
        <v>225</v>
      </c>
      <c r="E33" s="178">
        <v>332</v>
      </c>
      <c r="F33" s="178">
        <v>336</v>
      </c>
      <c r="G33" s="178">
        <v>378</v>
      </c>
      <c r="H33" s="179">
        <v>403</v>
      </c>
      <c r="I33" s="323">
        <v>1919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8.0879248678684235E-2</v>
      </c>
      <c r="AB35" s="388">
        <v>0.13259001076221466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0.14787037670612335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7.5723826885223389E-2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2.0264747142791748</v>
      </c>
      <c r="D40" s="375">
        <v>2.3692102432250977</v>
      </c>
      <c r="E40" s="375">
        <v>3.0315742492675781</v>
      </c>
      <c r="F40" s="375">
        <v>2.155987024307251</v>
      </c>
      <c r="G40" s="375">
        <v>2.6607365608215332</v>
      </c>
      <c r="H40" s="376">
        <v>2.3972587585449219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2.2561442852020264</v>
      </c>
      <c r="AB40" s="381">
        <v>2.4383795261383057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398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399</v>
      </c>
    </row>
    <row r="3" spans="1:33" s="62" customFormat="1" ht="12.75">
      <c r="A3" s="45"/>
      <c r="B3" s="56" t="s">
        <v>233</v>
      </c>
      <c r="C3" s="57">
        <v>3</v>
      </c>
      <c r="D3" s="58">
        <v>3</v>
      </c>
      <c r="E3" s="58">
        <v>2</v>
      </c>
      <c r="F3" s="58">
        <v>2</v>
      </c>
      <c r="G3" s="58">
        <v>4</v>
      </c>
      <c r="H3" s="59">
        <v>4</v>
      </c>
      <c r="I3" s="60">
        <v>18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12</v>
      </c>
      <c r="D4" s="58">
        <v>12</v>
      </c>
      <c r="E4" s="58">
        <v>15</v>
      </c>
      <c r="F4" s="58"/>
      <c r="G4" s="58">
        <v>7</v>
      </c>
      <c r="H4" s="59">
        <v>12</v>
      </c>
      <c r="I4" s="60">
        <v>58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/>
      <c r="E5" s="58">
        <v>2</v>
      </c>
      <c r="F5" s="58"/>
      <c r="G5" s="58">
        <v>1</v>
      </c>
      <c r="H5" s="59">
        <v>1</v>
      </c>
      <c r="I5" s="60">
        <v>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</v>
      </c>
      <c r="D6" s="67">
        <v>1</v>
      </c>
      <c r="E6" s="67">
        <v>2</v>
      </c>
      <c r="F6" s="67"/>
      <c r="G6" s="67">
        <v>1</v>
      </c>
      <c r="H6" s="68">
        <v>1</v>
      </c>
      <c r="I6" s="69">
        <v>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6.6666666666666666E-2</v>
      </c>
      <c r="E7" s="73">
        <f t="shared" si="0"/>
        <v>0</v>
      </c>
      <c r="F7" s="73">
        <f t="shared" si="0"/>
        <v>0</v>
      </c>
      <c r="G7" s="73">
        <f t="shared" si="0"/>
        <v>0</v>
      </c>
      <c r="H7" s="73">
        <f t="shared" si="0"/>
        <v>6.25E-2</v>
      </c>
      <c r="I7" s="73">
        <f t="shared" si="0"/>
        <v>2.6315789473684209E-2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1.123595517128706E-2</v>
      </c>
      <c r="AB7" s="73">
        <f t="shared" si="1"/>
        <v>2.6315789669752121E-2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/>
      <c r="F12" s="112"/>
      <c r="G12" s="112"/>
      <c r="H12" s="113">
        <v>1</v>
      </c>
      <c r="I12" s="261">
        <v>2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1.123595517128706E-2</v>
      </c>
      <c r="AB12" s="299">
        <v>2.6315789669752121E-2</v>
      </c>
      <c r="AC12" s="316">
        <v>1.6867248807102442E-2</v>
      </c>
      <c r="AD12" s="401" t="s">
        <v>128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/>
      <c r="H13" s="164"/>
      <c r="I13" s="270"/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/>
      <c r="AC13" s="340">
        <v>7.1598752401769161E-3</v>
      </c>
      <c r="AD13" s="416" t="s">
        <v>182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>
        <v>1</v>
      </c>
      <c r="E14" s="129"/>
      <c r="F14" s="129"/>
      <c r="G14" s="129"/>
      <c r="H14" s="130"/>
      <c r="I14" s="278">
        <v>1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1.123595517128706E-2</v>
      </c>
      <c r="AB14" s="137">
        <v>1.315789483487606E-2</v>
      </c>
      <c r="AC14" s="315">
        <v>2.2359336726367474E-3</v>
      </c>
      <c r="AD14" s="267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/>
      <c r="E16" s="112"/>
      <c r="F16" s="112">
        <v>1</v>
      </c>
      <c r="G16" s="112"/>
      <c r="H16" s="113"/>
      <c r="I16" s="261">
        <v>1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5.161023885011673E-2</v>
      </c>
      <c r="AB16" s="120">
        <v>5.0215929746627808E-2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/>
      <c r="G17" s="144"/>
      <c r="H17" s="145"/>
      <c r="I17" s="289"/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4.4943820685148239E-2</v>
      </c>
      <c r="AB17" s="152"/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/>
      <c r="E19" s="112"/>
      <c r="F19" s="112"/>
      <c r="G19" s="112"/>
      <c r="H19" s="113"/>
      <c r="I19" s="261">
        <v>1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3.3707864582538605E-2</v>
      </c>
      <c r="AB19" s="120">
        <v>1.315789483487606E-2</v>
      </c>
      <c r="AC19" s="316">
        <v>1.2731382623314857E-2</v>
      </c>
      <c r="AD19" s="267"/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1.123595517128706E-2</v>
      </c>
      <c r="AB20" s="120"/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>
        <v>1</v>
      </c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7.4074074625968933E-2</v>
      </c>
      <c r="AB21" s="299">
        <v>4.5454546809196472E-2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>
        <v>1</v>
      </c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299">
        <v>4.1711855679750443E-2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5.8823529630899429E-2</v>
      </c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/>
      <c r="D28" s="112">
        <v>1</v>
      </c>
      <c r="E28" s="112"/>
      <c r="F28" s="112">
        <v>1</v>
      </c>
      <c r="G28" s="112">
        <v>1</v>
      </c>
      <c r="H28" s="113"/>
      <c r="I28" s="261">
        <v>3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0.17647058889269829</v>
      </c>
      <c r="AB28" s="120">
        <v>0.1666666716337204</v>
      </c>
      <c r="AC28" s="316">
        <v>0.27140769502148032</v>
      </c>
      <c r="AD28" s="41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</v>
      </c>
      <c r="D33" s="178">
        <v>3</v>
      </c>
      <c r="E33" s="178"/>
      <c r="F33" s="178">
        <v>2</v>
      </c>
      <c r="G33" s="178">
        <v>3</v>
      </c>
      <c r="H33" s="179">
        <v>1</v>
      </c>
      <c r="I33" s="323">
        <v>10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/>
      <c r="AB35" s="195"/>
      <c r="AC35" s="340">
        <v>3.7284631282091141E-2</v>
      </c>
      <c r="AD35" s="562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17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0.19233334064483643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>
        <v>0.69567739963531494</v>
      </c>
      <c r="F40" s="375"/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2.2000706195831299</v>
      </c>
      <c r="AB40" s="381">
        <v>2.5578701496124268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400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401</v>
      </c>
    </row>
    <row r="3" spans="1:33" s="62" customFormat="1" ht="12.75">
      <c r="A3" s="45"/>
      <c r="B3" s="56" t="s">
        <v>233</v>
      </c>
      <c r="C3" s="57">
        <v>42</v>
      </c>
      <c r="D3" s="58">
        <v>35</v>
      </c>
      <c r="E3" s="58">
        <v>61</v>
      </c>
      <c r="F3" s="58">
        <v>53</v>
      </c>
      <c r="G3" s="58">
        <v>53</v>
      </c>
      <c r="H3" s="59">
        <v>78</v>
      </c>
      <c r="I3" s="60">
        <v>322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261</v>
      </c>
      <c r="D4" s="58">
        <v>172</v>
      </c>
      <c r="E4" s="58">
        <v>136</v>
      </c>
      <c r="F4" s="58">
        <v>360</v>
      </c>
      <c r="G4" s="58">
        <v>173</v>
      </c>
      <c r="H4" s="59">
        <v>136</v>
      </c>
      <c r="I4" s="60">
        <v>1238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31</v>
      </c>
      <c r="D5" s="58">
        <v>15</v>
      </c>
      <c r="E5" s="58">
        <v>10</v>
      </c>
      <c r="F5" s="58">
        <v>40</v>
      </c>
      <c r="G5" s="58">
        <v>10</v>
      </c>
      <c r="H5" s="59">
        <v>12</v>
      </c>
      <c r="I5" s="60">
        <v>118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7</v>
      </c>
      <c r="E6" s="67">
        <v>5</v>
      </c>
      <c r="F6" s="67">
        <v>17</v>
      </c>
      <c r="G6" s="67">
        <v>9</v>
      </c>
      <c r="H6" s="68">
        <v>5</v>
      </c>
      <c r="I6" s="69">
        <v>51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7.9207920792079209E-2</v>
      </c>
      <c r="D7" s="73">
        <f t="shared" si="0"/>
        <v>8.2125603864734303E-2</v>
      </c>
      <c r="E7" s="73">
        <f t="shared" si="0"/>
        <v>4.5685279187817257E-2</v>
      </c>
      <c r="F7" s="73">
        <f t="shared" si="0"/>
        <v>2.4213075060532687E-2</v>
      </c>
      <c r="G7" s="73">
        <f t="shared" si="0"/>
        <v>3.0973451327433628E-2</v>
      </c>
      <c r="H7" s="73">
        <f t="shared" si="0"/>
        <v>1.4018691588785047E-2</v>
      </c>
      <c r="I7" s="73">
        <f t="shared" si="0"/>
        <v>4.4871794871794872E-2</v>
      </c>
      <c r="J7" s="73">
        <f t="shared" ref="J7:AB7" si="1">SUM(J11:J13)</f>
        <v>0</v>
      </c>
      <c r="K7" s="73">
        <f t="shared" si="1"/>
        <v>3.4682080149650574E-2</v>
      </c>
      <c r="L7" s="73">
        <f t="shared" si="1"/>
        <v>2.9726515640504658E-2</v>
      </c>
      <c r="M7" s="73">
        <f t="shared" si="1"/>
        <v>3.0127461301162839E-2</v>
      </c>
      <c r="N7" s="73">
        <f t="shared" si="1"/>
        <v>3.0012003611773252E-2</v>
      </c>
      <c r="O7" s="73">
        <f t="shared" si="1"/>
        <v>4.831358278170228E-2</v>
      </c>
      <c r="P7" s="73">
        <f t="shared" si="1"/>
        <v>3.7854889174923301E-2</v>
      </c>
      <c r="Q7" s="73">
        <f t="shared" si="1"/>
        <v>2.4454148253425956E-2</v>
      </c>
      <c r="R7" s="73">
        <f t="shared" si="1"/>
        <v>2.0764119923114777E-2</v>
      </c>
      <c r="S7" s="73">
        <f t="shared" si="1"/>
        <v>1.2396694160997868E-2</v>
      </c>
      <c r="T7" s="73">
        <f t="shared" si="1"/>
        <v>7.152145670261234E-3</v>
      </c>
      <c r="U7" s="73">
        <f t="shared" si="1"/>
        <v>1.0423452535178512E-2</v>
      </c>
      <c r="V7" s="73">
        <f t="shared" si="1"/>
        <v>0</v>
      </c>
      <c r="W7" s="73">
        <f t="shared" si="1"/>
        <v>3.2435939647257328E-3</v>
      </c>
      <c r="X7" s="73">
        <f t="shared" si="1"/>
        <v>3.5369773977436125E-3</v>
      </c>
      <c r="Y7" s="73">
        <f t="shared" si="1"/>
        <v>5.5176891619339585E-3</v>
      </c>
      <c r="Z7" s="73">
        <f t="shared" si="1"/>
        <v>1.421262085204944E-2</v>
      </c>
      <c r="AA7" s="73">
        <f t="shared" si="1"/>
        <v>1.7048794310539961E-2</v>
      </c>
      <c r="AB7" s="73">
        <f t="shared" si="1"/>
        <v>4.4871796038933098E-2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>
        <v>2</v>
      </c>
      <c r="I11" s="253">
        <v>3</v>
      </c>
      <c r="J11" s="254"/>
      <c r="K11" s="101">
        <v>1.3872832059860229E-2</v>
      </c>
      <c r="L11" s="101">
        <v>1.189060602337122E-2</v>
      </c>
      <c r="M11" s="101">
        <v>4.6349940821528435E-3</v>
      </c>
      <c r="N11" s="101">
        <v>4.8019206151366234E-3</v>
      </c>
      <c r="O11" s="102">
        <v>1.2762078084051609E-2</v>
      </c>
      <c r="P11" s="102">
        <v>1.6561513766646385E-2</v>
      </c>
      <c r="Q11" s="102">
        <v>6.9868997670710087E-3</v>
      </c>
      <c r="R11" s="102">
        <v>1.0797342285513878E-2</v>
      </c>
      <c r="S11" s="103">
        <v>7.438016589730978E-3</v>
      </c>
      <c r="T11" s="255">
        <v>3.5760728642344475E-3</v>
      </c>
      <c r="U11" s="256">
        <v>6.5146577544510365E-3</v>
      </c>
      <c r="V11" s="101"/>
      <c r="W11" s="102">
        <v>1.6217969823628664E-3</v>
      </c>
      <c r="X11" s="102">
        <v>9.6463022055104375E-4</v>
      </c>
      <c r="Y11" s="102">
        <v>9.7370985895395279E-4</v>
      </c>
      <c r="Z11" s="102">
        <v>5.685048527084291E-4</v>
      </c>
      <c r="AA11" s="103">
        <v>2.9394472949206829E-3</v>
      </c>
      <c r="AB11" s="106">
        <v>1.923076924867928E-3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15</v>
      </c>
      <c r="D12" s="112">
        <v>15</v>
      </c>
      <c r="E12" s="112">
        <v>7</v>
      </c>
      <c r="F12" s="112">
        <v>6</v>
      </c>
      <c r="G12" s="112">
        <v>5</v>
      </c>
      <c r="H12" s="113">
        <v>1</v>
      </c>
      <c r="I12" s="261">
        <v>49</v>
      </c>
      <c r="J12" s="262"/>
      <c r="K12" s="115">
        <v>1.7341040074825287E-2</v>
      </c>
      <c r="L12" s="115">
        <v>1.7835909617133439E-2</v>
      </c>
      <c r="M12" s="115">
        <v>2.4333718698471785E-2</v>
      </c>
      <c r="N12" s="115">
        <v>1.8007202073931694E-2</v>
      </c>
      <c r="O12" s="116">
        <v>2.1877849008888006E-2</v>
      </c>
      <c r="P12" s="116">
        <v>1.4195583527907729E-2</v>
      </c>
      <c r="Q12" s="116">
        <v>1.4847161248326302E-2</v>
      </c>
      <c r="R12" s="116">
        <v>7.4750832282006741E-3</v>
      </c>
      <c r="S12" s="117">
        <v>4.9586775712668896E-3</v>
      </c>
      <c r="T12" s="263">
        <v>2.2756826947443187E-3</v>
      </c>
      <c r="U12" s="264">
        <v>2.6058632065542042E-3</v>
      </c>
      <c r="V12" s="115"/>
      <c r="W12" s="116">
        <v>1.2974375858902931E-3</v>
      </c>
      <c r="X12" s="116">
        <v>1.9292603828944266E-3</v>
      </c>
      <c r="Y12" s="265">
        <v>4.5439793029800057E-3</v>
      </c>
      <c r="Z12" s="116">
        <v>1.1938601499423385E-2</v>
      </c>
      <c r="AA12" s="117">
        <v>8.8183418847620487E-3</v>
      </c>
      <c r="AB12" s="299">
        <v>3.1410257332026958E-2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9</v>
      </c>
      <c r="D13" s="163">
        <v>2</v>
      </c>
      <c r="E13" s="163">
        <v>2</v>
      </c>
      <c r="F13" s="163">
        <v>3</v>
      </c>
      <c r="G13" s="163">
        <v>2</v>
      </c>
      <c r="H13" s="164"/>
      <c r="I13" s="270">
        <v>18</v>
      </c>
      <c r="J13" s="271"/>
      <c r="K13" s="166">
        <v>3.4682080149650574E-3</v>
      </c>
      <c r="L13" s="166"/>
      <c r="M13" s="166">
        <v>1.1587485205382109E-3</v>
      </c>
      <c r="N13" s="166">
        <v>7.2028809227049351E-3</v>
      </c>
      <c r="O13" s="167">
        <v>1.3673655688762665E-2</v>
      </c>
      <c r="P13" s="167">
        <v>7.0977918803691864E-3</v>
      </c>
      <c r="Q13" s="167">
        <v>2.6200872380286455E-3</v>
      </c>
      <c r="R13" s="167">
        <v>2.4916944094002247E-3</v>
      </c>
      <c r="S13" s="168"/>
      <c r="T13" s="272">
        <v>1.3003901112824678E-3</v>
      </c>
      <c r="U13" s="273">
        <v>1.3029315741732717E-3</v>
      </c>
      <c r="V13" s="166"/>
      <c r="W13" s="167">
        <v>3.2435939647257328E-4</v>
      </c>
      <c r="X13" s="167">
        <v>6.4308679429814219E-4</v>
      </c>
      <c r="Y13" s="167"/>
      <c r="Z13" s="167">
        <v>1.7055144999176264E-3</v>
      </c>
      <c r="AA13" s="168">
        <v>5.2910051308572292E-3</v>
      </c>
      <c r="AB13" s="171">
        <v>1.1538461782038212E-2</v>
      </c>
      <c r="AC13" s="340">
        <v>7.1598752401769161E-3</v>
      </c>
      <c r="AD13" s="267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/>
      <c r="E14" s="129"/>
      <c r="F14" s="129"/>
      <c r="G14" s="129"/>
      <c r="H14" s="130"/>
      <c r="I14" s="278">
        <v>1</v>
      </c>
      <c r="J14" s="279"/>
      <c r="K14" s="132"/>
      <c r="L14" s="132"/>
      <c r="M14" s="132"/>
      <c r="N14" s="132"/>
      <c r="O14" s="133"/>
      <c r="P14" s="133">
        <v>3.9432174526154995E-3</v>
      </c>
      <c r="Q14" s="133"/>
      <c r="R14" s="133">
        <v>2.5747507810592651E-2</v>
      </c>
      <c r="S14" s="134">
        <v>7.438016589730978E-3</v>
      </c>
      <c r="T14" s="280">
        <v>4.356306791305542E-2</v>
      </c>
      <c r="U14" s="281">
        <v>9.771987097337842E-4</v>
      </c>
      <c r="V14" s="132"/>
      <c r="W14" s="133">
        <v>6.4871879294514656E-4</v>
      </c>
      <c r="X14" s="133">
        <v>1.9292604411020875E-3</v>
      </c>
      <c r="Y14" s="133">
        <v>3.8948394358158112E-3</v>
      </c>
      <c r="Z14" s="133">
        <v>1.4781125821173191E-2</v>
      </c>
      <c r="AA14" s="134">
        <v>1.4109347015619278E-2</v>
      </c>
      <c r="AB14" s="137">
        <v>6.4102566102519631E-4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>
        <v>1</v>
      </c>
      <c r="I15" s="261">
        <v>2</v>
      </c>
      <c r="J15" s="262"/>
      <c r="K15" s="115">
        <v>4.3859649449586868E-2</v>
      </c>
      <c r="L15" s="115">
        <v>4.4247787445783615E-3</v>
      </c>
      <c r="M15" s="115">
        <v>5.5118110030889511E-2</v>
      </c>
      <c r="N15" s="115">
        <v>1.1857707053422928E-2</v>
      </c>
      <c r="O15" s="116">
        <v>1.2084592133760452E-2</v>
      </c>
      <c r="P15" s="116">
        <v>2.7173913549631834E-3</v>
      </c>
      <c r="Q15" s="116">
        <v>2.1943572908639908E-2</v>
      </c>
      <c r="R15" s="116">
        <v>3.2679738942533731E-3</v>
      </c>
      <c r="S15" s="117">
        <v>6.4516128040850163E-3</v>
      </c>
      <c r="T15" s="263">
        <v>3.0395137146115303E-3</v>
      </c>
      <c r="U15" s="264"/>
      <c r="V15" s="115"/>
      <c r="W15" s="116">
        <v>3.0959751456975937E-3</v>
      </c>
      <c r="X15" s="116"/>
      <c r="Y15" s="116">
        <v>6.0606058686971664E-3</v>
      </c>
      <c r="Z15" s="116">
        <v>1.149425283074379E-2</v>
      </c>
      <c r="AA15" s="117"/>
      <c r="AB15" s="120">
        <v>6.2111802399158478E-3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/>
      <c r="E16" s="112">
        <v>3</v>
      </c>
      <c r="F16" s="112">
        <v>6</v>
      </c>
      <c r="G16" s="112">
        <v>2</v>
      </c>
      <c r="H16" s="113">
        <v>6</v>
      </c>
      <c r="I16" s="261">
        <v>21</v>
      </c>
      <c r="J16" s="262"/>
      <c r="K16" s="115">
        <v>4.8245612531900406E-2</v>
      </c>
      <c r="L16" s="115">
        <v>6.1946902424097061E-2</v>
      </c>
      <c r="M16" s="115">
        <v>0.12204724550247192</v>
      </c>
      <c r="N16" s="115">
        <v>6.3241109251976013E-2</v>
      </c>
      <c r="O16" s="116">
        <v>0.11480362713336945</v>
      </c>
      <c r="P16" s="116">
        <v>2.445652149617672E-2</v>
      </c>
      <c r="Q16" s="116">
        <v>8.7774291634559631E-2</v>
      </c>
      <c r="R16" s="116">
        <v>4.5751634985208511E-2</v>
      </c>
      <c r="S16" s="117">
        <v>0.106451615691185</v>
      </c>
      <c r="T16" s="263">
        <v>6.3829787075519562E-2</v>
      </c>
      <c r="U16" s="264">
        <v>9.8639458417892456E-2</v>
      </c>
      <c r="V16" s="115"/>
      <c r="W16" s="116">
        <v>8.4524728357791901E-2</v>
      </c>
      <c r="X16" s="116">
        <v>0.11148723959922791</v>
      </c>
      <c r="Y16" s="116">
        <v>5.4660003632307053E-2</v>
      </c>
      <c r="Z16" s="116">
        <v>7.0964589715003967E-2</v>
      </c>
      <c r="AA16" s="117">
        <v>0.11800967901945114</v>
      </c>
      <c r="AB16" s="120">
        <v>5.7874515652656555E-2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5</v>
      </c>
      <c r="D17" s="144">
        <v>1</v>
      </c>
      <c r="E17" s="144">
        <v>4</v>
      </c>
      <c r="F17" s="144">
        <v>8</v>
      </c>
      <c r="G17" s="144">
        <v>3</v>
      </c>
      <c r="H17" s="145">
        <v>4</v>
      </c>
      <c r="I17" s="289">
        <v>25</v>
      </c>
      <c r="J17" s="290"/>
      <c r="K17" s="147">
        <v>2.3121386766433716E-3</v>
      </c>
      <c r="L17" s="147">
        <v>8.3234244957566261E-3</v>
      </c>
      <c r="M17" s="147">
        <v>1.0428736917674541E-2</v>
      </c>
      <c r="N17" s="147">
        <v>3.6014404613524675E-3</v>
      </c>
      <c r="O17" s="148">
        <v>2.0966270938515663E-2</v>
      </c>
      <c r="P17" s="148">
        <v>1.3406939804553986E-2</v>
      </c>
      <c r="Q17" s="148">
        <v>1.22270742431283E-2</v>
      </c>
      <c r="R17" s="148">
        <v>7.4750832282006741E-3</v>
      </c>
      <c r="S17" s="149">
        <v>1.1570247821509838E-2</v>
      </c>
      <c r="T17" s="291">
        <v>3.5760728642344475E-3</v>
      </c>
      <c r="U17" s="292">
        <v>1.3029315508902073E-2</v>
      </c>
      <c r="V17" s="147"/>
      <c r="W17" s="148">
        <v>2.9192345682531595E-3</v>
      </c>
      <c r="X17" s="148">
        <v>3.858520882204175E-3</v>
      </c>
      <c r="Y17" s="148">
        <v>9.0879583731293678E-3</v>
      </c>
      <c r="Z17" s="148">
        <v>1.0233086533844471E-2</v>
      </c>
      <c r="AA17" s="149">
        <v>8.818342350423336E-3</v>
      </c>
      <c r="AB17" s="152">
        <v>1.6025641933083534E-2</v>
      </c>
      <c r="AC17" s="319">
        <v>1.4240331947803497E-2</v>
      </c>
      <c r="AD17" s="294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>
        <v>1.1560693383216858E-3</v>
      </c>
      <c r="L18" s="132">
        <v>2.2592151537537575E-2</v>
      </c>
      <c r="M18" s="132">
        <v>6.9524911232292652E-3</v>
      </c>
      <c r="N18" s="132">
        <v>1.2004801537841558E-3</v>
      </c>
      <c r="O18" s="133">
        <v>1.7319964244961739E-2</v>
      </c>
      <c r="P18" s="133">
        <v>1.5772870974615216E-3</v>
      </c>
      <c r="Q18" s="133">
        <v>2.6200872380286455E-3</v>
      </c>
      <c r="R18" s="133">
        <v>9.9667776376008987E-3</v>
      </c>
      <c r="S18" s="134">
        <v>7.438016589730978E-3</v>
      </c>
      <c r="T18" s="280">
        <v>3.2509752782061696E-4</v>
      </c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6</v>
      </c>
      <c r="D19" s="112">
        <v>3</v>
      </c>
      <c r="E19" s="112">
        <v>1</v>
      </c>
      <c r="F19" s="112">
        <v>6</v>
      </c>
      <c r="G19" s="112">
        <v>7</v>
      </c>
      <c r="H19" s="113">
        <v>3</v>
      </c>
      <c r="I19" s="261">
        <v>26</v>
      </c>
      <c r="J19" s="181"/>
      <c r="K19" s="115">
        <v>8.0924853682518005E-3</v>
      </c>
      <c r="L19" s="115">
        <v>1.4268727973103523E-2</v>
      </c>
      <c r="M19" s="115">
        <v>5.793742835521698E-3</v>
      </c>
      <c r="N19" s="115">
        <v>3.6014404613524675E-3</v>
      </c>
      <c r="O19" s="116">
        <v>4.5578852295875549E-3</v>
      </c>
      <c r="P19" s="116">
        <v>7.0977918803691864E-3</v>
      </c>
      <c r="Q19" s="116">
        <v>6.9868997670710087E-3</v>
      </c>
      <c r="R19" s="116">
        <v>3.3222590573132038E-3</v>
      </c>
      <c r="S19" s="117">
        <v>1.3223140500485897E-2</v>
      </c>
      <c r="T19" s="263">
        <v>2.6007802225649357E-3</v>
      </c>
      <c r="U19" s="264">
        <v>1.9543974194675684E-3</v>
      </c>
      <c r="V19" s="115"/>
      <c r="W19" s="116">
        <v>2.9192345682531595E-3</v>
      </c>
      <c r="X19" s="116">
        <v>1.9292604411020875E-3</v>
      </c>
      <c r="Y19" s="116">
        <v>2.271989593282342E-3</v>
      </c>
      <c r="Z19" s="116">
        <v>1.0801591910421848E-2</v>
      </c>
      <c r="AA19" s="117">
        <v>1.5285125933587551E-2</v>
      </c>
      <c r="AB19" s="120">
        <v>1.666666753590107E-2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>
        <v>3</v>
      </c>
      <c r="D20" s="112"/>
      <c r="E20" s="112">
        <v>2</v>
      </c>
      <c r="F20" s="112">
        <v>3</v>
      </c>
      <c r="G20" s="112"/>
      <c r="H20" s="113">
        <v>2</v>
      </c>
      <c r="I20" s="261">
        <v>10</v>
      </c>
      <c r="J20" s="181"/>
      <c r="K20" s="295">
        <v>4.7398842871189117E-2</v>
      </c>
      <c r="L20" s="295">
        <v>2.0214030519127846E-2</v>
      </c>
      <c r="M20" s="295">
        <v>5.2143685519695282E-2</v>
      </c>
      <c r="N20" s="295">
        <v>3.001200407743454E-2</v>
      </c>
      <c r="O20" s="296">
        <v>2.0054694265127182E-2</v>
      </c>
      <c r="P20" s="296">
        <v>1.9716087728738785E-2</v>
      </c>
      <c r="Q20" s="296">
        <v>3.2314412295818329E-2</v>
      </c>
      <c r="R20" s="296">
        <v>5.8139534667134285E-3</v>
      </c>
      <c r="S20" s="297">
        <v>4.1322312317788601E-3</v>
      </c>
      <c r="T20" s="263">
        <v>4.2262678034603596E-3</v>
      </c>
      <c r="U20" s="298">
        <v>3.5830619744956493E-3</v>
      </c>
      <c r="V20" s="295"/>
      <c r="W20" s="296">
        <v>3.5679533611983061E-3</v>
      </c>
      <c r="X20" s="296">
        <v>8.3601288497447968E-3</v>
      </c>
      <c r="Y20" s="296">
        <v>1.3631938025355339E-2</v>
      </c>
      <c r="Z20" s="296">
        <v>1.7055144533514977E-2</v>
      </c>
      <c r="AA20" s="297">
        <v>4.1152262128889561E-3</v>
      </c>
      <c r="AB20" s="120">
        <v>6.4102564938366413E-3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5</v>
      </c>
      <c r="E21" s="112">
        <v>1</v>
      </c>
      <c r="F21" s="112">
        <v>3</v>
      </c>
      <c r="G21" s="112">
        <v>1</v>
      </c>
      <c r="H21" s="113">
        <v>1</v>
      </c>
      <c r="I21" s="261">
        <v>11</v>
      </c>
      <c r="J21" s="181"/>
      <c r="K21" s="295">
        <v>1.7543859779834747E-2</v>
      </c>
      <c r="L21" s="295">
        <v>8.849557489156723E-3</v>
      </c>
      <c r="M21" s="295">
        <v>1.1811023578047752E-2</v>
      </c>
      <c r="N21" s="295"/>
      <c r="O21" s="296">
        <v>6.0422960668802261E-3</v>
      </c>
      <c r="P21" s="296"/>
      <c r="Q21" s="296">
        <v>6.2695923261344433E-3</v>
      </c>
      <c r="R21" s="296"/>
      <c r="S21" s="297"/>
      <c r="T21" s="263">
        <v>3.0395137146115303E-3</v>
      </c>
      <c r="U21" s="298">
        <v>4.76190485060215E-2</v>
      </c>
      <c r="V21" s="295"/>
      <c r="W21" s="296">
        <v>1.9047618843615055E-3</v>
      </c>
      <c r="X21" s="296">
        <v>1.5021459199488163E-2</v>
      </c>
      <c r="Y21" s="296">
        <v>2.6639344170689583E-2</v>
      </c>
      <c r="Z21" s="296">
        <v>1.9565217196941376E-2</v>
      </c>
      <c r="AA21" s="297">
        <v>2.4439917877316475E-2</v>
      </c>
      <c r="AB21" s="299">
        <v>2.500000037252903E-2</v>
      </c>
      <c r="AC21" s="316">
        <v>8.6046671494841576E-3</v>
      </c>
      <c r="AD21" s="418" t="s">
        <v>402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4.0540538728237152E-2</v>
      </c>
      <c r="M22" s="295">
        <v>7.2992700152099133E-3</v>
      </c>
      <c r="N22" s="295"/>
      <c r="O22" s="296"/>
      <c r="P22" s="296">
        <v>1.5957446303218603E-2</v>
      </c>
      <c r="Q22" s="296"/>
      <c r="R22" s="296"/>
      <c r="S22" s="297"/>
      <c r="T22" s="263"/>
      <c r="U22" s="298"/>
      <c r="V22" s="295"/>
      <c r="W22" s="296">
        <v>1.4851484913378954E-2</v>
      </c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0.5</v>
      </c>
      <c r="L23" s="303">
        <v>0.4166666567325592</v>
      </c>
      <c r="M23" s="303">
        <v>0.58333331346511841</v>
      </c>
      <c r="N23" s="303">
        <v>0.3333333432674408</v>
      </c>
      <c r="O23" s="304">
        <v>5.8823529630899429E-2</v>
      </c>
      <c r="P23" s="304">
        <v>5.000000074505806E-2</v>
      </c>
      <c r="Q23" s="304"/>
      <c r="R23" s="304">
        <v>0.10000000149011612</v>
      </c>
      <c r="S23" s="305"/>
      <c r="T23" s="291">
        <v>2.5974025949835777E-2</v>
      </c>
      <c r="U23" s="306">
        <v>0.12987013161182404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>
        <v>4.8309178091585636E-3</v>
      </c>
      <c r="L24" s="307">
        <v>1.6042780131101608E-2</v>
      </c>
      <c r="M24" s="307">
        <v>1.0230178944766521E-2</v>
      </c>
      <c r="N24" s="307">
        <v>1.1086474172770977E-2</v>
      </c>
      <c r="O24" s="308">
        <v>1.1299435049295425E-2</v>
      </c>
      <c r="P24" s="308">
        <v>8.992806077003479E-3</v>
      </c>
      <c r="Q24" s="308">
        <v>1.6977929044514894E-3</v>
      </c>
      <c r="R24" s="308"/>
      <c r="S24" s="309"/>
      <c r="T24" s="280"/>
      <c r="U24" s="310"/>
      <c r="V24" s="307"/>
      <c r="W24" s="308"/>
      <c r="X24" s="308"/>
      <c r="Y24" s="308">
        <v>2.0491802133619785E-3</v>
      </c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3</v>
      </c>
      <c r="D25" s="112">
        <v>1</v>
      </c>
      <c r="E25" s="112">
        <v>1</v>
      </c>
      <c r="F25" s="112">
        <v>3</v>
      </c>
      <c r="G25" s="112"/>
      <c r="H25" s="113"/>
      <c r="I25" s="261">
        <v>8</v>
      </c>
      <c r="J25" s="181"/>
      <c r="K25" s="295">
        <v>1.7543859779834747E-2</v>
      </c>
      <c r="L25" s="295">
        <v>3.0973451212048531E-2</v>
      </c>
      <c r="M25" s="295">
        <v>1.9685039296746254E-2</v>
      </c>
      <c r="N25" s="295">
        <v>7.9051386564970016E-3</v>
      </c>
      <c r="O25" s="296">
        <v>2.1148037165403366E-2</v>
      </c>
      <c r="P25" s="296">
        <v>1.0869565419852734E-2</v>
      </c>
      <c r="Q25" s="296">
        <v>1.5673981979489326E-2</v>
      </c>
      <c r="R25" s="296">
        <v>1.3071895577013493E-2</v>
      </c>
      <c r="S25" s="297">
        <v>9.677419438958168E-3</v>
      </c>
      <c r="T25" s="263">
        <v>9.1185411438345909E-3</v>
      </c>
      <c r="U25" s="298">
        <v>4.0816325694322586E-2</v>
      </c>
      <c r="V25" s="295"/>
      <c r="W25" s="296">
        <v>1.6466868110001087E-3</v>
      </c>
      <c r="X25" s="296">
        <v>8.4570311009883881E-3</v>
      </c>
      <c r="Y25" s="296">
        <v>6.5215299837291241E-3</v>
      </c>
      <c r="Z25" s="296">
        <v>2.6351369917392731E-2</v>
      </c>
      <c r="AA25" s="297">
        <v>3.0886463820934296E-2</v>
      </c>
      <c r="AB25" s="120">
        <v>1.7796998843550682E-2</v>
      </c>
      <c r="AC25" s="316">
        <v>1.1891072615981102E-2</v>
      </c>
      <c r="AD25" s="285" t="s">
        <v>403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9.6618356183171272E-3</v>
      </c>
      <c r="L26" s="295"/>
      <c r="M26" s="295"/>
      <c r="N26" s="295"/>
      <c r="O26" s="296"/>
      <c r="P26" s="296">
        <v>1.7985611921176314E-3</v>
      </c>
      <c r="Q26" s="296"/>
      <c r="R26" s="296"/>
      <c r="S26" s="297">
        <v>2.222222276031971E-3</v>
      </c>
      <c r="T26" s="263">
        <v>2.123142359778285E-3</v>
      </c>
      <c r="U26" s="298">
        <v>4.3478258885443211E-3</v>
      </c>
      <c r="V26" s="295"/>
      <c r="W26" s="296">
        <v>1.9047618843615055E-3</v>
      </c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9</v>
      </c>
      <c r="F27" s="112"/>
      <c r="G27" s="112"/>
      <c r="H27" s="113">
        <v>3</v>
      </c>
      <c r="I27" s="261">
        <v>12</v>
      </c>
      <c r="J27"/>
      <c r="K27" s="295">
        <v>4.3859649449586868E-3</v>
      </c>
      <c r="L27" s="295"/>
      <c r="M27" s="295"/>
      <c r="N27" s="295">
        <v>3.9525693282485008E-3</v>
      </c>
      <c r="O27" s="296">
        <v>6.0422960668802261E-3</v>
      </c>
      <c r="P27" s="296">
        <v>5.4347827099263668E-3</v>
      </c>
      <c r="Q27" s="296"/>
      <c r="R27" s="296">
        <v>3.2679738942533731E-3</v>
      </c>
      <c r="S27" s="297">
        <v>6.4516128040850163E-3</v>
      </c>
      <c r="T27" s="263">
        <v>3.0395137146115303E-3</v>
      </c>
      <c r="U27" s="298">
        <v>3.4013604745268822E-3</v>
      </c>
      <c r="V27" s="295"/>
      <c r="W27" s="296">
        <v>3.0959751456975937E-3</v>
      </c>
      <c r="X27" s="296">
        <v>9.9337752908468246E-3</v>
      </c>
      <c r="Y27" s="296">
        <v>6.0606058686971664E-3</v>
      </c>
      <c r="Z27" s="296">
        <v>2.8735632076859474E-3</v>
      </c>
      <c r="AA27" s="297"/>
      <c r="AB27" s="120">
        <v>3.7267081439495087E-2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5</v>
      </c>
      <c r="D28" s="112">
        <v>2</v>
      </c>
      <c r="E28" s="112">
        <v>10</v>
      </c>
      <c r="F28" s="112">
        <v>27</v>
      </c>
      <c r="G28" s="112">
        <v>8</v>
      </c>
      <c r="H28" s="113">
        <v>20</v>
      </c>
      <c r="I28" s="261">
        <v>72</v>
      </c>
      <c r="J28"/>
      <c r="K28" s="295">
        <v>7.4561405926942825E-2</v>
      </c>
      <c r="L28" s="295">
        <v>3.0973451212048531E-2</v>
      </c>
      <c r="M28" s="295">
        <v>7.0866141468286514E-2</v>
      </c>
      <c r="N28" s="295">
        <v>4.7430829145014286E-2</v>
      </c>
      <c r="O28" s="296">
        <v>0.14199395664036274</v>
      </c>
      <c r="P28" s="296">
        <v>8.1521739019080997E-2</v>
      </c>
      <c r="Q28" s="296">
        <v>9.7178679890930653E-2</v>
      </c>
      <c r="R28" s="296">
        <v>5.5555556900799274E-2</v>
      </c>
      <c r="S28" s="297">
        <v>7.4193547945469618E-2</v>
      </c>
      <c r="T28" s="263">
        <v>4.559270478785038E-2</v>
      </c>
      <c r="U28" s="298">
        <v>7.8231292776763439E-2</v>
      </c>
      <c r="V28" s="295"/>
      <c r="W28" s="296">
        <v>0.35913312062621117</v>
      </c>
      <c r="X28" s="296">
        <v>0.30132450023666024</v>
      </c>
      <c r="Y28" s="296">
        <v>0.33030302915722132</v>
      </c>
      <c r="Z28" s="296">
        <v>0.19540229998528957</v>
      </c>
      <c r="AA28" s="297">
        <v>0.21612903499044478</v>
      </c>
      <c r="AB28" s="120">
        <v>0.22360248304903507</v>
      </c>
      <c r="AC28" s="316">
        <v>0.27140769502148032</v>
      </c>
      <c r="AD28" s="285" t="s">
        <v>404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>
        <v>5.3763440810143948E-3</v>
      </c>
      <c r="L29" s="311"/>
      <c r="M29" s="311"/>
      <c r="N29" s="311">
        <v>1.0101010091602802E-2</v>
      </c>
      <c r="O29" s="312"/>
      <c r="P29" s="312">
        <v>1.0638297535479069E-2</v>
      </c>
      <c r="Q29" s="312"/>
      <c r="R29" s="312"/>
      <c r="S29" s="313"/>
      <c r="T29" s="272">
        <v>7.042253389954567E-3</v>
      </c>
      <c r="U29" s="314"/>
      <c r="V29" s="311"/>
      <c r="W29" s="312"/>
      <c r="X29" s="312">
        <v>6.0975607484579086E-3</v>
      </c>
      <c r="Y29" s="312">
        <v>6.3291140832006931E-3</v>
      </c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3</v>
      </c>
      <c r="E30" s="129">
        <v>3</v>
      </c>
      <c r="F30" s="129">
        <v>6</v>
      </c>
      <c r="G30" s="129">
        <v>2</v>
      </c>
      <c r="H30" s="130">
        <v>2</v>
      </c>
      <c r="I30" s="278">
        <v>17</v>
      </c>
      <c r="J30"/>
      <c r="K30" s="307">
        <v>1</v>
      </c>
      <c r="L30" s="307">
        <v>0.4166666567325592</v>
      </c>
      <c r="M30" s="307">
        <v>0.58333331346511841</v>
      </c>
      <c r="N30" s="307">
        <v>0.3333333432674408</v>
      </c>
      <c r="O30" s="308">
        <v>0.29411765933036804</v>
      </c>
      <c r="P30" s="308">
        <v>0.10000000149011612</v>
      </c>
      <c r="Q30" s="308">
        <v>0.10000000149011612</v>
      </c>
      <c r="R30" s="308">
        <v>0.10000000149011612</v>
      </c>
      <c r="S30" s="309"/>
      <c r="T30" s="280">
        <v>6.4935065805912018E-2</v>
      </c>
      <c r="U30" s="310">
        <v>0.12987013161182404</v>
      </c>
      <c r="V30" s="307"/>
      <c r="W30" s="308">
        <v>5.9999998658895493E-2</v>
      </c>
      <c r="X30" s="308">
        <v>6.4814813435077667E-2</v>
      </c>
      <c r="Y30" s="308">
        <v>7.8125E-3</v>
      </c>
      <c r="Z30" s="308">
        <v>4.4776119291782379E-2</v>
      </c>
      <c r="AA30" s="309">
        <v>6.4516127109527588E-2</v>
      </c>
      <c r="AB30" s="387">
        <v>0.3333333432674408</v>
      </c>
      <c r="AC30" s="315">
        <v>5.2153300493955612E-2</v>
      </c>
      <c r="AD30" s="609" t="s">
        <v>405</v>
      </c>
      <c r="AE30"/>
      <c r="AF30"/>
      <c r="AG30"/>
    </row>
    <row r="31" spans="1:33">
      <c r="A31" s="123" t="s">
        <v>259</v>
      </c>
      <c r="B31" s="259" t="s">
        <v>260</v>
      </c>
      <c r="C31" s="260">
        <v>2</v>
      </c>
      <c r="D31" s="112"/>
      <c r="E31" s="112"/>
      <c r="F31" s="112"/>
      <c r="G31" s="112"/>
      <c r="H31" s="113"/>
      <c r="I31" s="261">
        <v>2</v>
      </c>
      <c r="J31"/>
      <c r="K31" s="295">
        <v>0.3333333432674408</v>
      </c>
      <c r="L31" s="295">
        <v>0.3333333432674408</v>
      </c>
      <c r="M31" s="295"/>
      <c r="N31" s="295">
        <v>8.3333335816860199E-2</v>
      </c>
      <c r="O31" s="296">
        <v>5.8823529630899429E-2</v>
      </c>
      <c r="P31" s="296"/>
      <c r="Q31" s="296"/>
      <c r="R31" s="296">
        <v>5.000000074505806E-2</v>
      </c>
      <c r="S31" s="297"/>
      <c r="T31" s="263">
        <v>2.5974025949835777E-2</v>
      </c>
      <c r="U31" s="298"/>
      <c r="V31" s="295"/>
      <c r="W31" s="296">
        <v>2.9999999329447746E-2</v>
      </c>
      <c r="X31" s="296">
        <v>9.2592593282461166E-3</v>
      </c>
      <c r="Y31" s="296"/>
      <c r="Z31" s="296">
        <v>1.4925372786819935E-2</v>
      </c>
      <c r="AA31" s="297"/>
      <c r="AB31" s="299">
        <v>3.9215687662363052E-2</v>
      </c>
      <c r="AC31" s="316">
        <v>3.5559067036956549E-3</v>
      </c>
      <c r="AD31" s="610"/>
      <c r="AE31"/>
      <c r="AF31"/>
      <c r="AG31"/>
    </row>
    <row r="32" spans="1:33">
      <c r="A32" s="123"/>
      <c r="B32" s="317" t="s">
        <v>261</v>
      </c>
      <c r="C32" s="288">
        <v>4</v>
      </c>
      <c r="D32" s="144">
        <v>2</v>
      </c>
      <c r="E32" s="144">
        <v>2</v>
      </c>
      <c r="F32" s="144">
        <v>6</v>
      </c>
      <c r="G32" s="144">
        <v>2</v>
      </c>
      <c r="H32" s="145"/>
      <c r="I32" s="289">
        <v>16</v>
      </c>
      <c r="J32"/>
      <c r="K32" s="303">
        <v>0.1458333283662796</v>
      </c>
      <c r="L32" s="303">
        <v>0.3125</v>
      </c>
      <c r="M32" s="303">
        <v>0.1458333283662796</v>
      </c>
      <c r="N32" s="303">
        <v>0.1458333283662796</v>
      </c>
      <c r="O32" s="304">
        <v>0.11764705926179886</v>
      </c>
      <c r="P32" s="304">
        <v>1.2500000186264515E-2</v>
      </c>
      <c r="Q32" s="304"/>
      <c r="R32" s="304">
        <v>3.7500001490116119E-2</v>
      </c>
      <c r="S32" s="305"/>
      <c r="T32" s="291">
        <v>1.2987012974917889E-2</v>
      </c>
      <c r="U32" s="306">
        <v>4.2207792401313782E-2</v>
      </c>
      <c r="V32" s="303"/>
      <c r="W32" s="304">
        <v>9.9999997764825821E-3</v>
      </c>
      <c r="X32" s="304">
        <v>1.3888888992369175E-2</v>
      </c>
      <c r="Y32" s="304">
        <v>1.953125E-3</v>
      </c>
      <c r="Z32" s="304">
        <v>3.7313431967049837E-3</v>
      </c>
      <c r="AA32" s="305">
        <v>8.0645158886909485E-3</v>
      </c>
      <c r="AB32" s="318">
        <v>7.8431375324726105E-2</v>
      </c>
      <c r="AC32" s="319">
        <v>1.3877914287149906E-2</v>
      </c>
      <c r="AD32" s="611"/>
      <c r="AE32"/>
      <c r="AF32"/>
      <c r="AG32"/>
    </row>
    <row r="33" spans="1:31" s="52" customFormat="1" ht="15">
      <c r="A33" s="320" t="s">
        <v>262</v>
      </c>
      <c r="B33" s="321"/>
      <c r="C33" s="322">
        <v>58</v>
      </c>
      <c r="D33" s="178">
        <v>34</v>
      </c>
      <c r="E33" s="178">
        <v>46</v>
      </c>
      <c r="F33" s="178">
        <v>78</v>
      </c>
      <c r="G33" s="178">
        <v>32</v>
      </c>
      <c r="H33" s="179">
        <v>45</v>
      </c>
      <c r="I33" s="323">
        <v>293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5.000000074505806E-2</v>
      </c>
      <c r="L34" s="307">
        <v>0.32612612843513489</v>
      </c>
      <c r="M34" s="307">
        <v>7.4074072763323784E-3</v>
      </c>
      <c r="N34" s="307">
        <v>7.4074072763323784E-3</v>
      </c>
      <c r="O34" s="308">
        <v>1.5432098880410194E-2</v>
      </c>
      <c r="P34" s="308">
        <v>6.1728397849947214E-4</v>
      </c>
      <c r="Q34" s="308">
        <v>1.6049383208155632E-2</v>
      </c>
      <c r="R34" s="308">
        <v>3.7037036381661892E-3</v>
      </c>
      <c r="S34" s="309">
        <v>3.7037036381661892E-3</v>
      </c>
      <c r="T34" s="280">
        <v>3.7037036381661892E-3</v>
      </c>
      <c r="U34" s="310">
        <v>6.1728395521640778E-3</v>
      </c>
      <c r="V34" s="335"/>
      <c r="W34" s="308"/>
      <c r="X34" s="308"/>
      <c r="Y34" s="308">
        <v>0.80666667222976685</v>
      </c>
      <c r="Z34" s="308">
        <v>0.20000000298023224</v>
      </c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9.9999997764825821E-3</v>
      </c>
      <c r="L35" s="311">
        <v>1.0265017859637737E-2</v>
      </c>
      <c r="M35" s="311">
        <v>5.9932958334684372E-2</v>
      </c>
      <c r="N35" s="311">
        <v>2.3810084909200668E-2</v>
      </c>
      <c r="O35" s="312">
        <v>1.1029412038624287E-2</v>
      </c>
      <c r="P35" s="312"/>
      <c r="Q35" s="312">
        <v>7.042253389954567E-3</v>
      </c>
      <c r="R35" s="312">
        <v>3.3252619206905365E-2</v>
      </c>
      <c r="S35" s="313">
        <v>2.3756730661261827E-4</v>
      </c>
      <c r="T35" s="272">
        <v>6.6577956080436707E-2</v>
      </c>
      <c r="U35" s="314">
        <v>1.1570545844733715E-2</v>
      </c>
      <c r="V35" s="339"/>
      <c r="W35" s="312">
        <v>8.849206380546093E-3</v>
      </c>
      <c r="X35" s="312">
        <v>2.058212086558342E-2</v>
      </c>
      <c r="Y35" s="312">
        <v>0.20000000298023224</v>
      </c>
      <c r="Z35" s="312"/>
      <c r="AA35" s="313">
        <v>2.7070045471191406E-2</v>
      </c>
      <c r="AB35" s="195">
        <v>3.8539543747901917E-2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1.6339870169758797E-2</v>
      </c>
      <c r="L36" s="345">
        <v>3.5714287310838699E-2</v>
      </c>
      <c r="M36" s="345">
        <v>2.9421769082546234E-2</v>
      </c>
      <c r="N36" s="345">
        <v>2.500000037252903E-2</v>
      </c>
      <c r="O36" s="345">
        <v>1.2500000186264515E-2</v>
      </c>
      <c r="P36" s="345"/>
      <c r="Q36" s="345">
        <v>7.5000002980232239E-2</v>
      </c>
      <c r="R36" s="345">
        <v>2.0833334419876337E-3</v>
      </c>
      <c r="S36" s="345">
        <v>8.3333337679505348E-3</v>
      </c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0.11281249672174454</v>
      </c>
      <c r="L37" s="355">
        <v>8.0705128610134125E-2</v>
      </c>
      <c r="M37" s="355">
        <v>8.6486488580703735E-2</v>
      </c>
      <c r="N37" s="355">
        <v>0.11595091968774796</v>
      </c>
      <c r="O37" s="355">
        <v>4.9814298748970032E-2</v>
      </c>
      <c r="P37" s="355">
        <v>8.0614201724529266E-2</v>
      </c>
      <c r="Q37" s="355">
        <v>0.16515152156352997</v>
      </c>
      <c r="R37" s="355">
        <v>0.10599050670862198</v>
      </c>
      <c r="S37" s="355">
        <v>0.11466492712497711</v>
      </c>
      <c r="T37" s="356">
        <v>0.15175643563270569</v>
      </c>
      <c r="U37" s="357">
        <v>0.17874999344348907</v>
      </c>
      <c r="V37" s="358"/>
      <c r="W37" s="355">
        <v>6.686507910490036E-2</v>
      </c>
      <c r="X37" s="355">
        <v>3.1802121084183455E-3</v>
      </c>
      <c r="Y37" s="355">
        <v>8.3769634366035461E-3</v>
      </c>
      <c r="Z37" s="355">
        <v>8.4086796268820763E-3</v>
      </c>
      <c r="AA37" s="355">
        <v>2.023766003549099E-2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1.5714285895228386E-2</v>
      </c>
      <c r="L38" s="355">
        <v>7.2222225368022919E-2</v>
      </c>
      <c r="M38" s="355"/>
      <c r="N38" s="355">
        <v>5.000000074505806E-2</v>
      </c>
      <c r="O38" s="355">
        <v>5.3333334624767303E-2</v>
      </c>
      <c r="P38" s="355">
        <v>0.10666666924953461</v>
      </c>
      <c r="Q38" s="355">
        <v>0.11999999731779099</v>
      </c>
      <c r="R38" s="355">
        <v>5.000000074505806E-2</v>
      </c>
      <c r="S38" s="355"/>
      <c r="T38" s="356"/>
      <c r="U38" s="357">
        <v>1.666666753590107E-2</v>
      </c>
      <c r="V38" s="358"/>
      <c r="W38" s="355">
        <v>5.000000074505806E-2</v>
      </c>
      <c r="X38" s="355">
        <v>0.11666666716337204</v>
      </c>
      <c r="Y38" s="355">
        <v>6.6666670143604279E-2</v>
      </c>
      <c r="Z38" s="355">
        <v>0.11666666716337204</v>
      </c>
      <c r="AA38" s="355">
        <v>0.10000000149011612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0.23169498145580292</v>
      </c>
      <c r="L39" s="367">
        <v>0.1269230842590332</v>
      </c>
      <c r="M39" s="367">
        <v>0.1744687557220459</v>
      </c>
      <c r="N39" s="367">
        <v>0.1554274708032608</v>
      </c>
      <c r="O39" s="367">
        <v>0.11703294515609741</v>
      </c>
      <c r="P39" s="367">
        <v>0.1346573680639267</v>
      </c>
      <c r="Q39" s="367">
        <v>0.13106435537338257</v>
      </c>
      <c r="R39" s="367">
        <v>0.14002576470375061</v>
      </c>
      <c r="S39" s="367">
        <v>0.12192156910896301</v>
      </c>
      <c r="T39" s="368">
        <v>0.13521252572536469</v>
      </c>
      <c r="U39" s="369">
        <v>0.10856246948242188</v>
      </c>
      <c r="V39" s="370"/>
      <c r="W39" s="367">
        <v>6.2340162694454193E-2</v>
      </c>
      <c r="X39" s="367">
        <v>4.3137256056070328E-2</v>
      </c>
      <c r="Y39" s="367">
        <v>5.2593138068914413E-2</v>
      </c>
      <c r="Z39" s="367">
        <v>5.9232667088508606E-2</v>
      </c>
      <c r="AA39" s="367">
        <v>8.1046216189861298E-2</v>
      </c>
      <c r="AB39" s="371">
        <v>0.14906544983386993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3.247586727142334</v>
      </c>
      <c r="D40" s="375">
        <v>3.1567530632019043</v>
      </c>
      <c r="E40" s="375">
        <v>3.1530628204345703</v>
      </c>
      <c r="F40" s="375">
        <v>2.5186634063720703</v>
      </c>
      <c r="G40" s="375">
        <v>1.5743881464004517</v>
      </c>
      <c r="H40" s="376">
        <v>1.9361565113067627</v>
      </c>
      <c r="I40" s="377"/>
      <c r="J40" s="378"/>
      <c r="K40" s="379">
        <v>3.0895900809845012</v>
      </c>
      <c r="L40" s="379">
        <v>2.2091995181162063</v>
      </c>
      <c r="M40" s="379">
        <v>2.8023756081964528</v>
      </c>
      <c r="N40" s="379">
        <v>2.0655145119676828</v>
      </c>
      <c r="O40" s="379">
        <v>2.7226851320356644</v>
      </c>
      <c r="P40" s="379">
        <v>1.9969352800057643</v>
      </c>
      <c r="Q40" s="379">
        <v>2.134140122564407</v>
      </c>
      <c r="R40" s="379">
        <v>1.5457002271964739</v>
      </c>
      <c r="S40" s="379">
        <v>1.5393802902615774</v>
      </c>
      <c r="T40" s="379">
        <v>1.2978075742721558</v>
      </c>
      <c r="U40" s="380">
        <v>1.7628340721130371</v>
      </c>
      <c r="V40" s="379"/>
      <c r="W40" s="379">
        <v>0.95292145013809204</v>
      </c>
      <c r="X40" s="379">
        <v>1.1157188415527344</v>
      </c>
      <c r="Y40" s="379">
        <v>1.6075097322463989</v>
      </c>
      <c r="Z40" s="379">
        <v>1.4421515464782715</v>
      </c>
      <c r="AA40" s="379">
        <v>1.7277886867523193</v>
      </c>
      <c r="AB40" s="381">
        <v>2.6236488819122314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406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407</v>
      </c>
    </row>
    <row r="3" spans="1:33" s="62" customFormat="1" ht="12.75">
      <c r="A3" s="45"/>
      <c r="B3" s="56" t="s">
        <v>233</v>
      </c>
      <c r="C3" s="57">
        <v>77</v>
      </c>
      <c r="D3" s="58">
        <v>84</v>
      </c>
      <c r="E3" s="58">
        <v>55</v>
      </c>
      <c r="F3" s="58">
        <v>92</v>
      </c>
      <c r="G3" s="58">
        <v>83</v>
      </c>
      <c r="H3" s="59">
        <v>152</v>
      </c>
      <c r="I3" s="60">
        <v>543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375</v>
      </c>
      <c r="D4" s="58">
        <v>400</v>
      </c>
      <c r="E4" s="58">
        <v>256</v>
      </c>
      <c r="F4" s="58">
        <v>310</v>
      </c>
      <c r="G4" s="58">
        <v>362</v>
      </c>
      <c r="H4" s="59">
        <v>393</v>
      </c>
      <c r="I4" s="60">
        <v>2096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15</v>
      </c>
      <c r="D5" s="58">
        <v>15</v>
      </c>
      <c r="E5" s="58">
        <v>14</v>
      </c>
      <c r="F5" s="58">
        <v>13</v>
      </c>
      <c r="G5" s="58">
        <v>37</v>
      </c>
      <c r="H5" s="59">
        <v>19</v>
      </c>
      <c r="I5" s="60">
        <v>113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21</v>
      </c>
      <c r="D6" s="67">
        <v>14</v>
      </c>
      <c r="E6" s="67">
        <v>15</v>
      </c>
      <c r="F6" s="67">
        <v>17</v>
      </c>
      <c r="G6" s="67">
        <v>16</v>
      </c>
      <c r="H6" s="68">
        <v>12</v>
      </c>
      <c r="I6" s="69">
        <v>95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4.8672566371681415E-2</v>
      </c>
      <c r="D7" s="73">
        <f t="shared" si="0"/>
        <v>6.4049586776859499E-2</v>
      </c>
      <c r="E7" s="73">
        <f t="shared" si="0"/>
        <v>3.5369774919614148E-2</v>
      </c>
      <c r="F7" s="73">
        <f t="shared" si="0"/>
        <v>6.965174129353234E-2</v>
      </c>
      <c r="G7" s="73">
        <f t="shared" si="0"/>
        <v>4.2696629213483148E-2</v>
      </c>
      <c r="H7" s="73">
        <f t="shared" si="0"/>
        <v>3.4862385321100919E-2</v>
      </c>
      <c r="I7" s="73">
        <f t="shared" si="0"/>
        <v>4.9261083743842367E-2</v>
      </c>
      <c r="J7" s="73">
        <f t="shared" ref="J7:AB7" si="1">SUM(J11:J13)</f>
        <v>0</v>
      </c>
      <c r="K7" s="73">
        <f t="shared" si="1"/>
        <v>2.0884520257823169E-2</v>
      </c>
      <c r="L7" s="73">
        <f t="shared" si="1"/>
        <v>3.2293986878357828E-2</v>
      </c>
      <c r="M7" s="73">
        <f t="shared" si="1"/>
        <v>2.4479804094880819E-2</v>
      </c>
      <c r="N7" s="73">
        <f t="shared" si="1"/>
        <v>2.985074557363987E-2</v>
      </c>
      <c r="O7" s="73">
        <f t="shared" si="1"/>
        <v>3.3757962286472321E-2</v>
      </c>
      <c r="P7" s="73">
        <f t="shared" si="1"/>
        <v>2.9754959512501955E-2</v>
      </c>
      <c r="Q7" s="73">
        <f t="shared" si="1"/>
        <v>2.6640675961971283E-2</v>
      </c>
      <c r="R7" s="73">
        <f t="shared" si="1"/>
        <v>5.3293413948267698E-2</v>
      </c>
      <c r="S7" s="73">
        <f t="shared" si="1"/>
        <v>5.4410082055255771E-2</v>
      </c>
      <c r="T7" s="73">
        <f t="shared" si="1"/>
        <v>6.1500102281570435E-2</v>
      </c>
      <c r="U7" s="73">
        <f t="shared" si="1"/>
        <v>2.0121951267356053E-2</v>
      </c>
      <c r="V7" s="73">
        <f t="shared" si="1"/>
        <v>0</v>
      </c>
      <c r="W7" s="73">
        <f t="shared" si="1"/>
        <v>9.3253970262594521E-3</v>
      </c>
      <c r="X7" s="73">
        <f t="shared" si="1"/>
        <v>1.1726259079296142E-2</v>
      </c>
      <c r="Y7" s="73">
        <f t="shared" si="1"/>
        <v>1.0662177170161158E-2</v>
      </c>
      <c r="Z7" s="73">
        <f t="shared" si="1"/>
        <v>2.0401447778567672E-2</v>
      </c>
      <c r="AA7" s="73">
        <f t="shared" si="1"/>
        <v>2.145491074770689E-2</v>
      </c>
      <c r="AB7" s="73">
        <f t="shared" si="1"/>
        <v>4.9261083360761404E-2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2</v>
      </c>
      <c r="D11" s="98">
        <v>4</v>
      </c>
      <c r="E11" s="98"/>
      <c r="F11" s="98">
        <v>2</v>
      </c>
      <c r="G11" s="98">
        <v>1</v>
      </c>
      <c r="H11" s="99"/>
      <c r="I11" s="253">
        <v>9</v>
      </c>
      <c r="J11" s="254"/>
      <c r="K11" s="101">
        <v>4.9140048213303089E-3</v>
      </c>
      <c r="L11" s="101">
        <v>3.3407572191208601E-3</v>
      </c>
      <c r="M11" s="101">
        <v>3.671970684081316E-3</v>
      </c>
      <c r="N11" s="101">
        <v>3.7313431967049837E-3</v>
      </c>
      <c r="O11" s="102">
        <v>8.917197585105896E-3</v>
      </c>
      <c r="P11" s="102">
        <v>4.0840138681232929E-3</v>
      </c>
      <c r="Q11" s="102">
        <v>6.4977258443832397E-4</v>
      </c>
      <c r="R11" s="102">
        <v>4.7904192470014095E-3</v>
      </c>
      <c r="S11" s="103">
        <v>1.7182130832225084E-3</v>
      </c>
      <c r="T11" s="255">
        <v>7.0642009377479553E-3</v>
      </c>
      <c r="U11" s="256">
        <v>4.0650404989719391E-3</v>
      </c>
      <c r="V11" s="101"/>
      <c r="W11" s="102">
        <v>1.7857142956927419E-3</v>
      </c>
      <c r="X11" s="102">
        <v>7.6893501682206988E-4</v>
      </c>
      <c r="Y11" s="102">
        <v>1.8705574329942465E-3</v>
      </c>
      <c r="Z11" s="102">
        <v>3.290556138381362E-3</v>
      </c>
      <c r="AA11" s="103">
        <v>2.0113978534936905E-3</v>
      </c>
      <c r="AB11" s="106">
        <v>3.4103826619684696E-3</v>
      </c>
      <c r="AC11" s="545">
        <v>1.6005864599719644E-3</v>
      </c>
      <c r="AD11" s="612" t="s">
        <v>408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16</v>
      </c>
      <c r="D12" s="112">
        <v>13</v>
      </c>
      <c r="E12" s="112">
        <v>10</v>
      </c>
      <c r="F12" s="112">
        <v>22</v>
      </c>
      <c r="G12" s="112">
        <v>18</v>
      </c>
      <c r="H12" s="113">
        <v>11</v>
      </c>
      <c r="I12" s="261">
        <v>90</v>
      </c>
      <c r="J12" s="262"/>
      <c r="K12" s="115">
        <v>1.3513513025827706E-2</v>
      </c>
      <c r="L12" s="115">
        <v>2.8953229659236968E-2</v>
      </c>
      <c r="M12" s="115">
        <v>1.4687882270663977E-2</v>
      </c>
      <c r="N12" s="115">
        <v>2.1144278114661574E-2</v>
      </c>
      <c r="O12" s="116">
        <v>1.7834395170211792E-2</v>
      </c>
      <c r="P12" s="116">
        <v>1.9836639985442162E-2</v>
      </c>
      <c r="Q12" s="116">
        <v>2.4041585624217987E-2</v>
      </c>
      <c r="R12" s="116">
        <v>3.4131737425923347E-2</v>
      </c>
      <c r="S12" s="117">
        <v>3.6082475911825895E-2</v>
      </c>
      <c r="T12" s="263">
        <v>3.2204445451498032E-2</v>
      </c>
      <c r="U12" s="264">
        <v>1.3821138447383419E-2</v>
      </c>
      <c r="V12" s="115"/>
      <c r="W12" s="116">
        <v>6.7460319260135293E-3</v>
      </c>
      <c r="X12" s="116">
        <v>9.9961552768945694E-3</v>
      </c>
      <c r="Y12" s="265">
        <v>8.0433967523276806E-3</v>
      </c>
      <c r="Z12" s="116">
        <v>1.2175057549029589E-2</v>
      </c>
      <c r="AA12" s="117">
        <v>1.5755950007587671E-2</v>
      </c>
      <c r="AB12" s="299">
        <v>3.4103826619684696E-2</v>
      </c>
      <c r="AC12" s="316">
        <v>1.6867248807102442E-2</v>
      </c>
      <c r="AD12" s="613"/>
      <c r="AE12"/>
      <c r="AF12"/>
      <c r="AG12"/>
    </row>
    <row r="13" spans="1:33">
      <c r="A13" s="160"/>
      <c r="B13" s="268" t="s">
        <v>216</v>
      </c>
      <c r="C13" s="269">
        <v>4</v>
      </c>
      <c r="D13" s="163">
        <v>14</v>
      </c>
      <c r="E13" s="163">
        <v>1</v>
      </c>
      <c r="F13" s="163">
        <v>4</v>
      </c>
      <c r="G13" s="163"/>
      <c r="H13" s="164">
        <v>8</v>
      </c>
      <c r="I13" s="270">
        <v>31</v>
      </c>
      <c r="J13" s="271"/>
      <c r="K13" s="166">
        <v>2.4570024106651545E-3</v>
      </c>
      <c r="L13" s="166"/>
      <c r="M13" s="166">
        <v>6.1199511401355267E-3</v>
      </c>
      <c r="N13" s="166">
        <v>4.9751242622733116E-3</v>
      </c>
      <c r="O13" s="167">
        <v>7.0063695311546326E-3</v>
      </c>
      <c r="P13" s="167">
        <v>5.8343056589365005E-3</v>
      </c>
      <c r="Q13" s="167">
        <v>1.9493177533149719E-3</v>
      </c>
      <c r="R13" s="167">
        <v>1.4371257275342941E-2</v>
      </c>
      <c r="S13" s="168">
        <v>1.6609393060207367E-2</v>
      </c>
      <c r="T13" s="272">
        <v>2.2231455892324448E-2</v>
      </c>
      <c r="U13" s="273">
        <v>2.2357723210006952E-3</v>
      </c>
      <c r="V13" s="166"/>
      <c r="W13" s="167">
        <v>7.9365080455318093E-4</v>
      </c>
      <c r="X13" s="167">
        <v>9.6116878557950258E-4</v>
      </c>
      <c r="Y13" s="167">
        <v>7.4822298483923078E-4</v>
      </c>
      <c r="Z13" s="167">
        <v>4.9358340911567211E-3</v>
      </c>
      <c r="AA13" s="168">
        <v>3.6875628866255283E-3</v>
      </c>
      <c r="AB13" s="171">
        <v>1.1746874079108238E-2</v>
      </c>
      <c r="AC13" s="340">
        <v>7.1598752401769161E-3</v>
      </c>
      <c r="AD13" s="614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>
        <v>2</v>
      </c>
      <c r="F14" s="129"/>
      <c r="G14" s="129">
        <v>1</v>
      </c>
      <c r="H14" s="130"/>
      <c r="I14" s="278">
        <v>3</v>
      </c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>
        <v>6.0975609812885523E-4</v>
      </c>
      <c r="V14" s="132"/>
      <c r="W14" s="133"/>
      <c r="X14" s="133"/>
      <c r="Y14" s="133">
        <v>1.8705574620980769E-4</v>
      </c>
      <c r="Z14" s="133"/>
      <c r="AA14" s="134"/>
      <c r="AB14" s="137">
        <v>1.1367942206561565E-3</v>
      </c>
      <c r="AC14" s="315">
        <v>2.2359336726367474E-3</v>
      </c>
      <c r="AD14" s="419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2</v>
      </c>
      <c r="E15" s="112">
        <v>1</v>
      </c>
      <c r="F15" s="112"/>
      <c r="G15" s="112">
        <v>1</v>
      </c>
      <c r="H15" s="113">
        <v>1</v>
      </c>
      <c r="I15" s="261">
        <v>5</v>
      </c>
      <c r="J15" s="262"/>
      <c r="K15" s="115">
        <v>8.4337346255779266E-2</v>
      </c>
      <c r="L15" s="115">
        <v>0.14814814925193787</v>
      </c>
      <c r="M15" s="115">
        <v>6.9444447755813599E-2</v>
      </c>
      <c r="N15" s="115">
        <v>9.5238097012042999E-2</v>
      </c>
      <c r="O15" s="116">
        <v>3.1707316637039185E-2</v>
      </c>
      <c r="P15" s="116">
        <v>1.508620660752058E-2</v>
      </c>
      <c r="Q15" s="116">
        <v>1.781737245619297E-2</v>
      </c>
      <c r="R15" s="116">
        <v>1.4028056524693966E-2</v>
      </c>
      <c r="S15" s="117">
        <v>1.0416666977107525E-2</v>
      </c>
      <c r="T15" s="263">
        <v>2.0533880218863487E-2</v>
      </c>
      <c r="U15" s="264">
        <v>1.0504201985895634E-2</v>
      </c>
      <c r="V15" s="115"/>
      <c r="W15" s="116">
        <v>1.953125E-3</v>
      </c>
      <c r="X15" s="116">
        <v>3.5573121160268784E-2</v>
      </c>
      <c r="Y15" s="116">
        <v>1.923076924867928E-3</v>
      </c>
      <c r="Z15" s="116">
        <v>3.5971223842352629E-3</v>
      </c>
      <c r="AA15" s="117">
        <v>1.9047618843615055E-3</v>
      </c>
      <c r="AB15" s="120">
        <v>9.208102710545063E-3</v>
      </c>
      <c r="AC15" s="316">
        <v>8.3378981798887253E-3</v>
      </c>
      <c r="AD15" s="385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3</v>
      </c>
      <c r="E16" s="112">
        <v>2</v>
      </c>
      <c r="F16" s="112">
        <v>17</v>
      </c>
      <c r="G16" s="112">
        <v>5</v>
      </c>
      <c r="H16" s="113">
        <v>7</v>
      </c>
      <c r="I16" s="261">
        <v>39</v>
      </c>
      <c r="J16" s="262"/>
      <c r="K16" s="115">
        <v>6.4257025718688965E-2</v>
      </c>
      <c r="L16" s="115">
        <v>0.1111111119389534</v>
      </c>
      <c r="M16" s="115">
        <v>4.1666667908430099E-2</v>
      </c>
      <c r="N16" s="115">
        <v>0.12857143580913544</v>
      </c>
      <c r="O16" s="116">
        <v>8.2926832139492035E-2</v>
      </c>
      <c r="P16" s="116">
        <v>5.1724139600992203E-2</v>
      </c>
      <c r="Q16" s="116">
        <v>2.0044542849063873E-2</v>
      </c>
      <c r="R16" s="116">
        <v>3.0060119926929474E-2</v>
      </c>
      <c r="S16" s="117">
        <v>3.7500001490116119E-2</v>
      </c>
      <c r="T16" s="263">
        <v>6.1601642519235611E-2</v>
      </c>
      <c r="U16" s="264">
        <v>4.4117648154497147E-2</v>
      </c>
      <c r="V16" s="115"/>
      <c r="W16" s="116">
        <v>3.0237790197134018E-2</v>
      </c>
      <c r="X16" s="116">
        <v>2.2693987935781479E-2</v>
      </c>
      <c r="Y16" s="116">
        <v>5.005461722612381E-2</v>
      </c>
      <c r="Z16" s="116">
        <v>7.6809853315353394E-2</v>
      </c>
      <c r="AA16" s="117">
        <v>4.7845784574747086E-2</v>
      </c>
      <c r="AB16" s="120">
        <v>6.3707999885082245E-2</v>
      </c>
      <c r="AC16" s="316">
        <v>7.1087896823883057E-2</v>
      </c>
      <c r="AD16" s="285" t="s">
        <v>409</v>
      </c>
      <c r="AE16"/>
      <c r="AF16"/>
      <c r="AG16"/>
    </row>
    <row r="17" spans="1:33">
      <c r="A17" s="123"/>
      <c r="B17" s="287" t="s">
        <v>226</v>
      </c>
      <c r="C17" s="288">
        <v>7</v>
      </c>
      <c r="D17" s="144">
        <v>3</v>
      </c>
      <c r="E17" s="144">
        <v>2</v>
      </c>
      <c r="F17" s="144">
        <v>2</v>
      </c>
      <c r="G17" s="144">
        <v>5</v>
      </c>
      <c r="H17" s="145">
        <v>5</v>
      </c>
      <c r="I17" s="289">
        <v>24</v>
      </c>
      <c r="J17" s="290"/>
      <c r="K17" s="147">
        <v>3.6855037324130535E-3</v>
      </c>
      <c r="L17" s="147">
        <v>8.9086862280964851E-3</v>
      </c>
      <c r="M17" s="147">
        <v>2.4479804560542107E-3</v>
      </c>
      <c r="N17" s="147">
        <v>1.1194029822945595E-2</v>
      </c>
      <c r="O17" s="148">
        <v>2.5477707386016846E-3</v>
      </c>
      <c r="P17" s="148">
        <v>1.7502916743978858E-3</v>
      </c>
      <c r="Q17" s="148">
        <v>6.4977258443832397E-3</v>
      </c>
      <c r="R17" s="148">
        <v>1.0778442956507206E-2</v>
      </c>
      <c r="S17" s="149">
        <v>1.2027491815388203E-2</v>
      </c>
      <c r="T17" s="291">
        <v>1.0596301406621933E-2</v>
      </c>
      <c r="U17" s="292">
        <v>4.2682928033173084E-3</v>
      </c>
      <c r="V17" s="147"/>
      <c r="W17" s="148">
        <v>3.5714285913854837E-3</v>
      </c>
      <c r="X17" s="148">
        <v>5.7670124806463718E-3</v>
      </c>
      <c r="Y17" s="148">
        <v>4.676393698900938E-3</v>
      </c>
      <c r="Z17" s="148">
        <v>7.2392234578728676E-3</v>
      </c>
      <c r="AA17" s="149">
        <v>4.022795706987381E-3</v>
      </c>
      <c r="AB17" s="152">
        <v>9.0943537652492523E-3</v>
      </c>
      <c r="AC17" s="319">
        <v>1.4240331947803497E-2</v>
      </c>
      <c r="AD17" s="553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>
        <v>4.4543431140482426E-3</v>
      </c>
      <c r="M18" s="132"/>
      <c r="N18" s="132"/>
      <c r="O18" s="133">
        <v>1.9108280539512634E-3</v>
      </c>
      <c r="P18" s="133">
        <v>1.7502916743978858E-3</v>
      </c>
      <c r="Q18" s="133">
        <v>6.4977258443832397E-4</v>
      </c>
      <c r="R18" s="133"/>
      <c r="S18" s="134">
        <v>5.7273771381005645E-4</v>
      </c>
      <c r="T18" s="280">
        <v>1.0388530790805817E-3</v>
      </c>
      <c r="U18" s="281">
        <v>2.0325202785898E-4</v>
      </c>
      <c r="V18" s="132"/>
      <c r="W18" s="133">
        <v>1.9841270113829523E-4</v>
      </c>
      <c r="X18" s="133"/>
      <c r="Y18" s="133">
        <v>5.6116725318133831E-4</v>
      </c>
      <c r="Z18" s="133"/>
      <c r="AA18" s="134"/>
      <c r="AB18" s="137"/>
      <c r="AC18" s="315">
        <v>4.0931027615442872E-4</v>
      </c>
      <c r="AD18" s="41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4</v>
      </c>
      <c r="E19" s="112">
        <v>1</v>
      </c>
      <c r="F19" s="112">
        <v>2</v>
      </c>
      <c r="G19" s="112">
        <v>6</v>
      </c>
      <c r="H19" s="113">
        <v>5</v>
      </c>
      <c r="I19" s="261">
        <v>19</v>
      </c>
      <c r="J19" s="181"/>
      <c r="K19" s="115">
        <v>2.7027027681469917E-2</v>
      </c>
      <c r="L19" s="115">
        <v>2.8953230008482933E-2</v>
      </c>
      <c r="M19" s="115">
        <v>1.71358622610569E-2</v>
      </c>
      <c r="N19" s="115">
        <v>1.2437811121344566E-2</v>
      </c>
      <c r="O19" s="116">
        <v>4.458598792552948E-3</v>
      </c>
      <c r="P19" s="116">
        <v>4.6674446202814579E-3</v>
      </c>
      <c r="Q19" s="116">
        <v>7.1474984288215637E-3</v>
      </c>
      <c r="R19" s="116">
        <v>1.0778442956507206E-2</v>
      </c>
      <c r="S19" s="117">
        <v>2.1191295236349106E-2</v>
      </c>
      <c r="T19" s="263">
        <v>1.2050695717334747E-2</v>
      </c>
      <c r="U19" s="264">
        <v>2.0731708034873009E-2</v>
      </c>
      <c r="V19" s="115"/>
      <c r="W19" s="116">
        <v>2.9761905316263437E-3</v>
      </c>
      <c r="X19" s="116">
        <v>9.6116878557950258E-4</v>
      </c>
      <c r="Y19" s="116">
        <v>5.9857838787138462E-3</v>
      </c>
      <c r="Z19" s="116">
        <v>4.2777229100465775E-3</v>
      </c>
      <c r="AA19" s="117">
        <v>5.3637279197573662E-3</v>
      </c>
      <c r="AB19" s="120">
        <v>7.1996967308223248E-3</v>
      </c>
      <c r="AC19" s="316">
        <v>1.2731382623314857E-2</v>
      </c>
      <c r="AD19" s="389"/>
      <c r="AE19"/>
      <c r="AF19"/>
      <c r="AG19"/>
    </row>
    <row r="20" spans="1:33">
      <c r="A20" s="123"/>
      <c r="B20" s="284" t="s">
        <v>223</v>
      </c>
      <c r="C20" s="260">
        <v>3</v>
      </c>
      <c r="D20" s="112">
        <v>4</v>
      </c>
      <c r="E20" s="112">
        <v>2</v>
      </c>
      <c r="F20" s="112">
        <v>5</v>
      </c>
      <c r="G20" s="112">
        <v>7</v>
      </c>
      <c r="H20" s="113">
        <v>5</v>
      </c>
      <c r="I20" s="261">
        <v>26</v>
      </c>
      <c r="J20" s="181"/>
      <c r="K20" s="295">
        <v>2.8255527839064598E-2</v>
      </c>
      <c r="L20" s="295">
        <v>3.897549957036972E-2</v>
      </c>
      <c r="M20" s="295">
        <v>8.56793113052845E-3</v>
      </c>
      <c r="N20" s="295">
        <v>2.4875621311366558E-3</v>
      </c>
      <c r="O20" s="296">
        <v>1.7197452485561371E-2</v>
      </c>
      <c r="P20" s="296">
        <v>1.1085180565714836E-2</v>
      </c>
      <c r="Q20" s="296">
        <v>1.6244314610958099E-2</v>
      </c>
      <c r="R20" s="296">
        <v>6.5868264064192772E-3</v>
      </c>
      <c r="S20" s="297">
        <v>9.7365407273173332E-3</v>
      </c>
      <c r="T20" s="263">
        <v>1.4543943107128143E-2</v>
      </c>
      <c r="U20" s="298">
        <v>2.9065040871500969E-2</v>
      </c>
      <c r="V20" s="295"/>
      <c r="W20" s="296">
        <v>2.9761905316263437E-3</v>
      </c>
      <c r="X20" s="296">
        <v>1.1149558238685131E-2</v>
      </c>
      <c r="Y20" s="296">
        <v>2.9928919393569231E-3</v>
      </c>
      <c r="Z20" s="296">
        <v>6.9101676344871521E-3</v>
      </c>
      <c r="AA20" s="297">
        <v>1.3409319799393415E-3</v>
      </c>
      <c r="AB20" s="120">
        <v>9.8522165790200233E-3</v>
      </c>
      <c r="AC20" s="316">
        <v>1.3018510304391384E-2</v>
      </c>
      <c r="AD20" s="389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2</v>
      </c>
      <c r="E21" s="112"/>
      <c r="F21" s="112"/>
      <c r="G21" s="112"/>
      <c r="H21" s="113">
        <v>1</v>
      </c>
      <c r="I21" s="261">
        <v>4</v>
      </c>
      <c r="J21" s="181"/>
      <c r="K21" s="295">
        <v>1.2048192322254181E-2</v>
      </c>
      <c r="L21" s="295">
        <v>1.4814814552664757E-2</v>
      </c>
      <c r="M21" s="295">
        <v>9.2592593282461166E-3</v>
      </c>
      <c r="N21" s="295"/>
      <c r="O21" s="296">
        <v>7.3170731775462627E-3</v>
      </c>
      <c r="P21" s="296">
        <v>2.1551724057644606E-3</v>
      </c>
      <c r="Q21" s="296">
        <v>6.6815144382417202E-3</v>
      </c>
      <c r="R21" s="296"/>
      <c r="S21" s="297">
        <v>6.2500000931322575E-3</v>
      </c>
      <c r="T21" s="263">
        <v>1.2320328503847122E-2</v>
      </c>
      <c r="U21" s="298">
        <v>2.1008404437452555E-3</v>
      </c>
      <c r="V21" s="295"/>
      <c r="W21" s="296">
        <v>5.3404541686177254E-3</v>
      </c>
      <c r="X21" s="296">
        <v>2.5787966325879097E-2</v>
      </c>
      <c r="Y21" s="296">
        <v>2.1739130839705467E-2</v>
      </c>
      <c r="Z21" s="296">
        <v>8.2644624635577202E-3</v>
      </c>
      <c r="AA21" s="297">
        <v>3.407154930755496E-3</v>
      </c>
      <c r="AB21" s="120">
        <v>6.0975607484579086E-3</v>
      </c>
      <c r="AC21" s="316">
        <v>8.6046671494841576E-3</v>
      </c>
      <c r="AD21" s="414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4.5751635916531086E-2</v>
      </c>
      <c r="L22" s="295">
        <v>4.4444444589316845E-2</v>
      </c>
      <c r="M22" s="295">
        <v>7.6923079788684845E-2</v>
      </c>
      <c r="N22" s="295">
        <v>2.054794505238533E-2</v>
      </c>
      <c r="O22" s="296">
        <v>8.2417584490031004E-3</v>
      </c>
      <c r="P22" s="296"/>
      <c r="Q22" s="296"/>
      <c r="R22" s="296"/>
      <c r="S22" s="297">
        <v>9.0909089893102646E-2</v>
      </c>
      <c r="T22" s="263">
        <v>0.14204545319080353</v>
      </c>
      <c r="U22" s="298">
        <v>6.9892473518848419E-2</v>
      </c>
      <c r="V22" s="295"/>
      <c r="W22" s="296">
        <v>8.4388181567192078E-3</v>
      </c>
      <c r="X22" s="296">
        <v>5.2083334885537624E-3</v>
      </c>
      <c r="Y22" s="296"/>
      <c r="Z22" s="296"/>
      <c r="AA22" s="297"/>
      <c r="AB22" s="120"/>
      <c r="AC22" s="316"/>
      <c r="AD22" s="41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6.25E-2</v>
      </c>
      <c r="L23" s="303">
        <v>0.1875</v>
      </c>
      <c r="M23" s="303">
        <v>0.1875</v>
      </c>
      <c r="N23" s="303"/>
      <c r="O23" s="304"/>
      <c r="P23" s="304"/>
      <c r="Q23" s="304">
        <v>0.125</v>
      </c>
      <c r="R23" s="304">
        <v>0.2083333283662796</v>
      </c>
      <c r="S23" s="305">
        <v>4.1666667908430099E-2</v>
      </c>
      <c r="T23" s="291">
        <v>3.0303031206130981E-2</v>
      </c>
      <c r="U23" s="306">
        <v>9.1743115335702896E-3</v>
      </c>
      <c r="V23" s="303"/>
      <c r="W23" s="304"/>
      <c r="X23" s="304"/>
      <c r="Y23" s="304"/>
      <c r="Z23" s="304"/>
      <c r="AA23" s="305"/>
      <c r="AB23" s="152"/>
      <c r="AC23" s="319"/>
      <c r="AD23" s="55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>
        <v>7.4626863934099674E-3</v>
      </c>
      <c r="L24" s="307"/>
      <c r="M24" s="307"/>
      <c r="N24" s="307">
        <v>2.8089887928217649E-3</v>
      </c>
      <c r="O24" s="308">
        <v>2.5839793961495161E-3</v>
      </c>
      <c r="P24" s="308">
        <v>1.19331746827811E-3</v>
      </c>
      <c r="Q24" s="308"/>
      <c r="R24" s="308">
        <v>1.2820513220503926E-3</v>
      </c>
      <c r="S24" s="309"/>
      <c r="T24" s="280">
        <v>3.0165913049131632E-3</v>
      </c>
      <c r="U24" s="310"/>
      <c r="V24" s="307"/>
      <c r="W24" s="308"/>
      <c r="X24" s="308">
        <v>2.8653296176344156E-3</v>
      </c>
      <c r="Y24" s="308"/>
      <c r="Z24" s="308"/>
      <c r="AA24" s="309"/>
      <c r="AB24" s="137"/>
      <c r="AC24" s="315">
        <v>5.0480716163292527E-4</v>
      </c>
      <c r="AD24" s="415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1</v>
      </c>
      <c r="E25" s="112"/>
      <c r="F25" s="112"/>
      <c r="G25" s="112">
        <v>1</v>
      </c>
      <c r="H25" s="113"/>
      <c r="I25" s="261">
        <v>3</v>
      </c>
      <c r="J25" s="181"/>
      <c r="K25" s="295">
        <v>8.0321282148361206E-3</v>
      </c>
      <c r="L25" s="295">
        <v>1.4814814552664757E-2</v>
      </c>
      <c r="M25" s="295">
        <v>1.3888888992369175E-2</v>
      </c>
      <c r="N25" s="295"/>
      <c r="O25" s="296">
        <v>1.7073171213269234E-2</v>
      </c>
      <c r="P25" s="296">
        <v>8.6206896230578423E-3</v>
      </c>
      <c r="Q25" s="296">
        <v>2.0044542849063873E-2</v>
      </c>
      <c r="R25" s="296">
        <v>8.0160321667790413E-3</v>
      </c>
      <c r="S25" s="297">
        <v>8.3333337679505348E-3</v>
      </c>
      <c r="T25" s="263">
        <v>2.0533880218863487E-2</v>
      </c>
      <c r="U25" s="298">
        <v>3.3613447099924088E-2</v>
      </c>
      <c r="V25" s="295"/>
      <c r="W25" s="296">
        <v>5.1104677841067314E-3</v>
      </c>
      <c r="X25" s="296">
        <v>1.0104194516316056E-3</v>
      </c>
      <c r="Y25" s="296">
        <v>4.9160439521074295E-3</v>
      </c>
      <c r="Z25" s="296">
        <v>4.9276314675807953E-3</v>
      </c>
      <c r="AA25" s="297">
        <v>7.7103576622903347E-3</v>
      </c>
      <c r="AB25" s="120">
        <v>3.9531523361802101E-3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2.238805964589119E-2</v>
      </c>
      <c r="L26" s="295">
        <v>2.7160493656992912E-2</v>
      </c>
      <c r="M26" s="295">
        <v>1.2500000186264515E-2</v>
      </c>
      <c r="N26" s="295">
        <v>1.4044944196939468E-2</v>
      </c>
      <c r="O26" s="296">
        <v>2.5839793961495161E-3</v>
      </c>
      <c r="P26" s="296">
        <v>3.5799522884190083E-3</v>
      </c>
      <c r="Q26" s="296"/>
      <c r="R26" s="296">
        <v>1.2820513220503926E-3</v>
      </c>
      <c r="S26" s="297"/>
      <c r="T26" s="263">
        <v>4.5248870737850666E-3</v>
      </c>
      <c r="U26" s="298">
        <v>4.5317220501601696E-3</v>
      </c>
      <c r="V26" s="295"/>
      <c r="W26" s="296">
        <v>4.0053403936326504E-3</v>
      </c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/>
      <c r="G27" s="112"/>
      <c r="H27" s="113">
        <v>9</v>
      </c>
      <c r="I27" s="261">
        <v>10</v>
      </c>
      <c r="J27"/>
      <c r="K27" s="295">
        <v>8.0321282148361206E-3</v>
      </c>
      <c r="L27" s="295">
        <v>3.7037036381661892E-3</v>
      </c>
      <c r="M27" s="295">
        <v>1.3888888992369175E-2</v>
      </c>
      <c r="N27" s="295"/>
      <c r="O27" s="296">
        <v>7.3170731775462627E-3</v>
      </c>
      <c r="P27" s="296">
        <v>6.4655174501240253E-3</v>
      </c>
      <c r="Q27" s="296">
        <v>1.1135857552289963E-2</v>
      </c>
      <c r="R27" s="296">
        <v>8.0160321667790413E-3</v>
      </c>
      <c r="S27" s="297">
        <v>2.0833334419876337E-3</v>
      </c>
      <c r="T27" s="263">
        <v>1.0266940109431744E-2</v>
      </c>
      <c r="U27" s="298">
        <v>1.6806723549962044E-2</v>
      </c>
      <c r="V27" s="295"/>
      <c r="W27" s="296">
        <v>5.859375E-3</v>
      </c>
      <c r="X27" s="296">
        <v>1.9762846641242504E-3</v>
      </c>
      <c r="Y27" s="296">
        <v>6.7307695746421814E-2</v>
      </c>
      <c r="Z27" s="296">
        <v>1.0791366919875145E-2</v>
      </c>
      <c r="AA27" s="297">
        <v>2.4761904031038284E-2</v>
      </c>
      <c r="AB27" s="120">
        <v>1.8416205421090126E-2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8</v>
      </c>
      <c r="D28" s="112">
        <v>12</v>
      </c>
      <c r="E28" s="112">
        <v>23</v>
      </c>
      <c r="F28" s="112">
        <v>13</v>
      </c>
      <c r="G28" s="112">
        <v>18</v>
      </c>
      <c r="H28" s="113">
        <v>29</v>
      </c>
      <c r="I28" s="261">
        <v>103</v>
      </c>
      <c r="J28"/>
      <c r="K28" s="295">
        <v>8.4337346255779266E-2</v>
      </c>
      <c r="L28" s="295">
        <v>8.8888890575617552E-2</v>
      </c>
      <c r="M28" s="295">
        <v>6.0185184702277184E-2</v>
      </c>
      <c r="N28" s="295">
        <v>7.1428573690354824E-2</v>
      </c>
      <c r="O28" s="296">
        <v>3.1707316171377897E-2</v>
      </c>
      <c r="P28" s="296">
        <v>5.8189656352624297E-2</v>
      </c>
      <c r="Q28" s="296">
        <v>5.1224945113062859E-2</v>
      </c>
      <c r="R28" s="296">
        <v>4.2084168177098036E-2</v>
      </c>
      <c r="S28" s="297">
        <v>3.9583334233611822E-2</v>
      </c>
      <c r="T28" s="263">
        <v>0.11293634725734591</v>
      </c>
      <c r="U28" s="298">
        <v>0.14495798945426941</v>
      </c>
      <c r="V28" s="295"/>
      <c r="W28" s="296">
        <v>0.1484375</v>
      </c>
      <c r="X28" s="296">
        <v>0.18774703936651349</v>
      </c>
      <c r="Y28" s="296">
        <v>0.14807692554313689</v>
      </c>
      <c r="Z28" s="296">
        <v>0.10431654728017747</v>
      </c>
      <c r="AA28" s="297">
        <v>0.13142857328057289</v>
      </c>
      <c r="AB28" s="120">
        <v>0.18968692165799439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>
        <v>2.8846153989434242E-2</v>
      </c>
      <c r="N29" s="311"/>
      <c r="O29" s="312"/>
      <c r="P29" s="312"/>
      <c r="Q29" s="312"/>
      <c r="R29" s="312"/>
      <c r="S29" s="313"/>
      <c r="T29" s="272">
        <v>1.7045455053448677E-2</v>
      </c>
      <c r="U29" s="314"/>
      <c r="V29" s="311"/>
      <c r="W29" s="312"/>
      <c r="X29" s="312"/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2</v>
      </c>
      <c r="D30" s="129">
        <v>2</v>
      </c>
      <c r="E30" s="129"/>
      <c r="F30" s="129">
        <v>1</v>
      </c>
      <c r="G30" s="129"/>
      <c r="H30" s="130">
        <v>1</v>
      </c>
      <c r="I30" s="278">
        <v>6</v>
      </c>
      <c r="J30"/>
      <c r="K30" s="307">
        <v>0.125</v>
      </c>
      <c r="L30" s="307">
        <v>0.125</v>
      </c>
      <c r="M30" s="307"/>
      <c r="N30" s="307"/>
      <c r="O30" s="308"/>
      <c r="P30" s="308">
        <v>0.125</v>
      </c>
      <c r="Q30" s="308">
        <v>0.125</v>
      </c>
      <c r="R30" s="308">
        <v>0.125</v>
      </c>
      <c r="S30" s="309"/>
      <c r="T30" s="280">
        <v>0.28282827138900757</v>
      </c>
      <c r="U30" s="310">
        <v>7.3394492268562317E-2</v>
      </c>
      <c r="V30" s="307"/>
      <c r="W30" s="308">
        <v>6.0810811817646027E-2</v>
      </c>
      <c r="X30" s="308">
        <v>3.3707864582538605E-2</v>
      </c>
      <c r="Y30" s="308">
        <v>6.1611372977495193E-2</v>
      </c>
      <c r="Z30" s="308">
        <v>5.8823529630899429E-2</v>
      </c>
      <c r="AA30" s="309">
        <v>7.8947365283966064E-2</v>
      </c>
      <c r="AB30" s="137">
        <v>6.3157893717288971E-2</v>
      </c>
      <c r="AC30" s="315">
        <v>5.2153300493955612E-2</v>
      </c>
      <c r="AD30" s="283" t="s">
        <v>410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>
        <v>6.25E-2</v>
      </c>
      <c r="L31" s="295">
        <v>0.125</v>
      </c>
      <c r="M31" s="295">
        <v>6.25E-2</v>
      </c>
      <c r="N31" s="295"/>
      <c r="O31" s="296"/>
      <c r="P31" s="296"/>
      <c r="Q31" s="296"/>
      <c r="R31" s="296"/>
      <c r="S31" s="297"/>
      <c r="T31" s="263">
        <v>1.0101010091602802E-2</v>
      </c>
      <c r="U31" s="298"/>
      <c r="V31" s="295"/>
      <c r="W31" s="296">
        <v>6.7567569203674793E-3</v>
      </c>
      <c r="X31" s="296"/>
      <c r="Y31" s="296">
        <v>9.4786733388900757E-3</v>
      </c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2</v>
      </c>
      <c r="E32" s="144"/>
      <c r="F32" s="144">
        <v>1</v>
      </c>
      <c r="G32" s="144"/>
      <c r="H32" s="145">
        <v>2</v>
      </c>
      <c r="I32" s="289">
        <v>7</v>
      </c>
      <c r="J32"/>
      <c r="K32" s="303">
        <v>4.6875E-2</v>
      </c>
      <c r="L32" s="303">
        <v>6.25E-2</v>
      </c>
      <c r="M32" s="303"/>
      <c r="N32" s="303">
        <v>2.9411764815449715E-2</v>
      </c>
      <c r="O32" s="304"/>
      <c r="P32" s="304">
        <v>1.0416666977107525E-2</v>
      </c>
      <c r="Q32" s="304">
        <v>3.125E-2</v>
      </c>
      <c r="R32" s="304">
        <v>4.1666667908430099E-2</v>
      </c>
      <c r="S32" s="305"/>
      <c r="T32" s="291">
        <v>5.8080807328224182E-2</v>
      </c>
      <c r="U32" s="306">
        <v>1.3761468231678009E-2</v>
      </c>
      <c r="V32" s="303"/>
      <c r="W32" s="304">
        <v>1.8581081181764603E-2</v>
      </c>
      <c r="X32" s="304">
        <v>1.4044944196939468E-2</v>
      </c>
      <c r="Y32" s="304">
        <v>1.4218009077012539E-2</v>
      </c>
      <c r="Z32" s="304">
        <v>1.2605042196810246E-2</v>
      </c>
      <c r="AA32" s="305">
        <v>2.6315789669752121E-2</v>
      </c>
      <c r="AB32" s="152">
        <v>1.8421052023768425E-2</v>
      </c>
      <c r="AC32" s="319">
        <v>1.3877914287149906E-2</v>
      </c>
      <c r="AD32" s="420"/>
      <c r="AE32"/>
      <c r="AF32"/>
      <c r="AG32"/>
    </row>
    <row r="33" spans="1:31" s="52" customFormat="1" ht="15">
      <c r="A33" s="320" t="s">
        <v>262</v>
      </c>
      <c r="B33" s="321"/>
      <c r="C33" s="322">
        <v>52</v>
      </c>
      <c r="D33" s="178">
        <v>67</v>
      </c>
      <c r="E33" s="178">
        <v>44</v>
      </c>
      <c r="F33" s="178">
        <v>69</v>
      </c>
      <c r="G33" s="178">
        <v>63</v>
      </c>
      <c r="H33" s="179">
        <v>84</v>
      </c>
      <c r="I33" s="323">
        <v>379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4.3333332985639572E-2</v>
      </c>
      <c r="L34" s="307">
        <v>0.32612612843513489</v>
      </c>
      <c r="M34" s="307">
        <v>7.4074072763323784E-3</v>
      </c>
      <c r="N34" s="307">
        <v>7.4074072763323784E-3</v>
      </c>
      <c r="O34" s="308">
        <v>1.5432098880410194E-2</v>
      </c>
      <c r="P34" s="308">
        <v>6.1728397849947214E-4</v>
      </c>
      <c r="Q34" s="308">
        <v>1.6049383208155632E-2</v>
      </c>
      <c r="R34" s="308">
        <v>3.7037036381661892E-3</v>
      </c>
      <c r="S34" s="309">
        <v>3.7037036381661892E-3</v>
      </c>
      <c r="T34" s="280">
        <v>3.7037036381661892E-3</v>
      </c>
      <c r="U34" s="310">
        <v>6.1728395521640778E-3</v>
      </c>
      <c r="V34" s="335"/>
      <c r="W34" s="308"/>
      <c r="X34" s="308"/>
      <c r="Y34" s="308">
        <v>0.80666667222976685</v>
      </c>
      <c r="Z34" s="308"/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6.5319433808326721E-2</v>
      </c>
      <c r="L35" s="311">
        <v>8.6539968848228455E-2</v>
      </c>
      <c r="M35" s="311">
        <v>5.8080844581127167E-2</v>
      </c>
      <c r="N35" s="311">
        <v>8.5390940308570862E-2</v>
      </c>
      <c r="O35" s="312">
        <v>1.8791753798723221E-2</v>
      </c>
      <c r="P35" s="312">
        <v>3.7110954523086548E-2</v>
      </c>
      <c r="Q35" s="312">
        <v>5.9725236147642136E-2</v>
      </c>
      <c r="R35" s="312">
        <v>1.2594697065651417E-2</v>
      </c>
      <c r="S35" s="313">
        <v>5.7155974209308624E-2</v>
      </c>
      <c r="T35" s="272">
        <v>0.19159230589866638</v>
      </c>
      <c r="U35" s="314">
        <v>3.2511740922927856E-2</v>
      </c>
      <c r="V35" s="339"/>
      <c r="W35" s="312">
        <v>2.8885461390018463E-2</v>
      </c>
      <c r="X35" s="312"/>
      <c r="Y35" s="312">
        <v>0.20000000298023224</v>
      </c>
      <c r="Z35" s="312">
        <v>0.32499998807907104</v>
      </c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1.6339870169758797E-2</v>
      </c>
      <c r="L36" s="345"/>
      <c r="M36" s="345">
        <v>2.9421769082546234E-2</v>
      </c>
      <c r="N36" s="345">
        <v>3.9999999105930328E-2</v>
      </c>
      <c r="O36" s="345">
        <v>6.6964286379516125E-3</v>
      </c>
      <c r="P36" s="345">
        <v>1.2500000186264515E-2</v>
      </c>
      <c r="Q36" s="345">
        <v>1.145833358168602E-2</v>
      </c>
      <c r="R36" s="345"/>
      <c r="S36" s="345">
        <v>1.0416666977107525E-2</v>
      </c>
      <c r="T36" s="346">
        <v>2.916666679084301E-2</v>
      </c>
      <c r="U36" s="347">
        <v>5.5555556900799274E-3</v>
      </c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0.14805781841278076</v>
      </c>
      <c r="L37" s="355">
        <v>0.17610619962215424</v>
      </c>
      <c r="M37" s="355">
        <v>9.9729627370834351E-2</v>
      </c>
      <c r="N37" s="355">
        <v>0.22482866048812866</v>
      </c>
      <c r="O37" s="355">
        <v>0.21282051503658295</v>
      </c>
      <c r="P37" s="355">
        <v>4.9112424254417419E-2</v>
      </c>
      <c r="Q37" s="355">
        <v>3.4840654581785202E-2</v>
      </c>
      <c r="R37" s="355">
        <v>5.2927400916814804E-2</v>
      </c>
      <c r="S37" s="355">
        <v>0.16880877315998077</v>
      </c>
      <c r="T37" s="356">
        <v>0.13705849647521973</v>
      </c>
      <c r="U37" s="357">
        <v>3.731343150138855E-2</v>
      </c>
      <c r="V37" s="358"/>
      <c r="W37" s="355">
        <v>7.3333330452442169E-2</v>
      </c>
      <c r="X37" s="355">
        <v>9.152299165725708E-2</v>
      </c>
      <c r="Y37" s="355">
        <v>0.1084873378276825</v>
      </c>
      <c r="Z37" s="355">
        <v>0.16209776699542999</v>
      </c>
      <c r="AA37" s="355">
        <v>5.7122737169265747E-2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2.4175824597477913E-2</v>
      </c>
      <c r="L38" s="355">
        <v>6.111111119389534E-2</v>
      </c>
      <c r="M38" s="355">
        <v>3.0769230797886848E-2</v>
      </c>
      <c r="N38" s="355">
        <v>1.5384615398943424E-2</v>
      </c>
      <c r="O38" s="355">
        <v>3.9999999105930328E-2</v>
      </c>
      <c r="P38" s="355">
        <v>5.3333334624767303E-2</v>
      </c>
      <c r="Q38" s="355">
        <v>0.11999999731779099</v>
      </c>
      <c r="R38" s="355"/>
      <c r="S38" s="355">
        <v>2.6666667312383652E-2</v>
      </c>
      <c r="T38" s="356"/>
      <c r="U38" s="357">
        <v>6.6666670143604279E-2</v>
      </c>
      <c r="V38" s="358"/>
      <c r="W38" s="355">
        <v>0.11666666716337204</v>
      </c>
      <c r="X38" s="355">
        <v>0.1666666716337204</v>
      </c>
      <c r="Y38" s="355">
        <v>0.23333333432674408</v>
      </c>
      <c r="Z38" s="355">
        <v>0.13333334028720856</v>
      </c>
      <c r="AA38" s="355">
        <v>0.1666666716337204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0.17436733841896057</v>
      </c>
      <c r="L39" s="367">
        <v>0.20466507971286774</v>
      </c>
      <c r="M39" s="367">
        <v>0.13082185387611389</v>
      </c>
      <c r="N39" s="367">
        <v>0.21894912421703339</v>
      </c>
      <c r="O39" s="367">
        <v>0.16888488829135895</v>
      </c>
      <c r="P39" s="367">
        <v>0.18157497048377991</v>
      </c>
      <c r="Q39" s="367">
        <v>0.20884008705615997</v>
      </c>
      <c r="R39" s="367">
        <v>0.13390839099884033</v>
      </c>
      <c r="S39" s="367">
        <v>0.11815966665744781</v>
      </c>
      <c r="T39" s="368">
        <v>9.5439903438091278E-2</v>
      </c>
      <c r="U39" s="369">
        <v>7.8209653496742249E-2</v>
      </c>
      <c r="V39" s="370"/>
      <c r="W39" s="367">
        <v>6.9748595356941223E-2</v>
      </c>
      <c r="X39" s="367">
        <v>4.1470587253570557E-2</v>
      </c>
      <c r="Y39" s="367">
        <v>4.6926472336053848E-2</v>
      </c>
      <c r="Z39" s="367">
        <v>7.4899338185787201E-2</v>
      </c>
      <c r="AA39" s="367">
        <v>8.8379554450511932E-2</v>
      </c>
      <c r="AB39" s="396">
        <v>0.15118665993213654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2.016190767288208</v>
      </c>
      <c r="D40" s="375">
        <v>2.7365059852600098</v>
      </c>
      <c r="E40" s="375">
        <v>1.9384192228317261</v>
      </c>
      <c r="F40" s="375">
        <v>2.6255502700805664</v>
      </c>
      <c r="G40" s="375">
        <v>1.9260075092315674</v>
      </c>
      <c r="H40" s="376">
        <v>2.2182660102844238</v>
      </c>
      <c r="I40" s="377"/>
      <c r="J40" s="378"/>
      <c r="K40" s="379">
        <v>2.7408866983667974</v>
      </c>
      <c r="L40" s="379">
        <v>3.6898158079943038</v>
      </c>
      <c r="M40" s="379">
        <v>2.3033948514969063</v>
      </c>
      <c r="N40" s="379">
        <v>2.8192212158145398</v>
      </c>
      <c r="O40" s="379">
        <v>2.2725414445429499</v>
      </c>
      <c r="P40" s="379">
        <v>1.8876384274128462</v>
      </c>
      <c r="Q40" s="379">
        <v>1.9911496391351593</v>
      </c>
      <c r="R40" s="379">
        <v>2.1358037972358779</v>
      </c>
      <c r="S40" s="379">
        <v>2.3646263533678993</v>
      </c>
      <c r="T40" s="379">
        <v>3.1130015850067139</v>
      </c>
      <c r="U40" s="380">
        <v>1.8141936063766479</v>
      </c>
      <c r="V40" s="379"/>
      <c r="W40" s="379">
        <v>1.0905783176422119</v>
      </c>
      <c r="X40" s="379">
        <v>1.1194539070129395</v>
      </c>
      <c r="Y40" s="379">
        <v>1.723637580871582</v>
      </c>
      <c r="Z40" s="379">
        <v>1.6096158027648926</v>
      </c>
      <c r="AA40" s="379">
        <v>1.4495784044265747</v>
      </c>
      <c r="AB40" s="381">
        <v>2.2782764434814453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4" width="6" style="1" hidden="1" customWidth="1"/>
    <col min="25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80" width="0" style="1" hidden="1" customWidth="1"/>
    <col min="281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6" width="0" style="1" hidden="1" customWidth="1"/>
    <col min="537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2" width="0" style="1" hidden="1" customWidth="1"/>
    <col min="793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8" width="0" style="1" hidden="1" customWidth="1"/>
    <col min="1049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4" width="0" style="1" hidden="1" customWidth="1"/>
    <col min="1305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60" width="0" style="1" hidden="1" customWidth="1"/>
    <col min="1561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6" width="0" style="1" hidden="1" customWidth="1"/>
    <col min="1817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2" width="0" style="1" hidden="1" customWidth="1"/>
    <col min="2073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8" width="0" style="1" hidden="1" customWidth="1"/>
    <col min="2329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4" width="0" style="1" hidden="1" customWidth="1"/>
    <col min="2585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40" width="0" style="1" hidden="1" customWidth="1"/>
    <col min="2841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6" width="0" style="1" hidden="1" customWidth="1"/>
    <col min="3097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2" width="0" style="1" hidden="1" customWidth="1"/>
    <col min="3353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8" width="0" style="1" hidden="1" customWidth="1"/>
    <col min="3609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4" width="0" style="1" hidden="1" customWidth="1"/>
    <col min="3865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20" width="0" style="1" hidden="1" customWidth="1"/>
    <col min="4121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6" width="0" style="1" hidden="1" customWidth="1"/>
    <col min="4377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2" width="0" style="1" hidden="1" customWidth="1"/>
    <col min="4633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8" width="0" style="1" hidden="1" customWidth="1"/>
    <col min="4889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4" width="0" style="1" hidden="1" customWidth="1"/>
    <col min="5145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400" width="0" style="1" hidden="1" customWidth="1"/>
    <col min="5401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6" width="0" style="1" hidden="1" customWidth="1"/>
    <col min="5657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2" width="0" style="1" hidden="1" customWidth="1"/>
    <col min="5913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8" width="0" style="1" hidden="1" customWidth="1"/>
    <col min="6169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4" width="0" style="1" hidden="1" customWidth="1"/>
    <col min="6425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80" width="0" style="1" hidden="1" customWidth="1"/>
    <col min="6681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6" width="0" style="1" hidden="1" customWidth="1"/>
    <col min="6937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2" width="0" style="1" hidden="1" customWidth="1"/>
    <col min="7193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8" width="0" style="1" hidden="1" customWidth="1"/>
    <col min="7449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4" width="0" style="1" hidden="1" customWidth="1"/>
    <col min="7705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60" width="0" style="1" hidden="1" customWidth="1"/>
    <col min="7961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6" width="0" style="1" hidden="1" customWidth="1"/>
    <col min="8217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2" width="0" style="1" hidden="1" customWidth="1"/>
    <col min="8473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8" width="0" style="1" hidden="1" customWidth="1"/>
    <col min="8729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4" width="0" style="1" hidden="1" customWidth="1"/>
    <col min="8985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40" width="0" style="1" hidden="1" customWidth="1"/>
    <col min="9241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6" width="0" style="1" hidden="1" customWidth="1"/>
    <col min="9497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2" width="0" style="1" hidden="1" customWidth="1"/>
    <col min="9753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8" width="0" style="1" hidden="1" customWidth="1"/>
    <col min="10009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4" width="0" style="1" hidden="1" customWidth="1"/>
    <col min="10265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20" width="0" style="1" hidden="1" customWidth="1"/>
    <col min="10521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6" width="0" style="1" hidden="1" customWidth="1"/>
    <col min="10777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2" width="0" style="1" hidden="1" customWidth="1"/>
    <col min="11033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8" width="0" style="1" hidden="1" customWidth="1"/>
    <col min="11289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4" width="0" style="1" hidden="1" customWidth="1"/>
    <col min="11545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800" width="0" style="1" hidden="1" customWidth="1"/>
    <col min="11801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6" width="0" style="1" hidden="1" customWidth="1"/>
    <col min="12057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2" width="0" style="1" hidden="1" customWidth="1"/>
    <col min="12313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8" width="0" style="1" hidden="1" customWidth="1"/>
    <col min="12569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4" width="0" style="1" hidden="1" customWidth="1"/>
    <col min="12825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80" width="0" style="1" hidden="1" customWidth="1"/>
    <col min="13081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6" width="0" style="1" hidden="1" customWidth="1"/>
    <col min="13337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2" width="0" style="1" hidden="1" customWidth="1"/>
    <col min="13593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8" width="0" style="1" hidden="1" customWidth="1"/>
    <col min="13849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4" width="0" style="1" hidden="1" customWidth="1"/>
    <col min="14105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60" width="0" style="1" hidden="1" customWidth="1"/>
    <col min="14361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6" width="0" style="1" hidden="1" customWidth="1"/>
    <col min="14617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2" width="0" style="1" hidden="1" customWidth="1"/>
    <col min="14873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8" width="0" style="1" hidden="1" customWidth="1"/>
    <col min="15129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4" width="0" style="1" hidden="1" customWidth="1"/>
    <col min="15385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40" width="0" style="1" hidden="1" customWidth="1"/>
    <col min="15641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6" width="0" style="1" hidden="1" customWidth="1"/>
    <col min="15897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2" width="0" style="1" hidden="1" customWidth="1"/>
    <col min="16153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411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412</v>
      </c>
    </row>
    <row r="3" spans="1:33" s="62" customFormat="1" ht="12.75">
      <c r="A3" s="45"/>
      <c r="B3" s="56" t="s">
        <v>233</v>
      </c>
      <c r="C3" s="57">
        <v>42</v>
      </c>
      <c r="D3" s="58">
        <v>63</v>
      </c>
      <c r="E3" s="58">
        <v>42</v>
      </c>
      <c r="F3" s="58">
        <v>71</v>
      </c>
      <c r="G3" s="58">
        <v>75</v>
      </c>
      <c r="H3" s="59">
        <v>124</v>
      </c>
      <c r="I3" s="60">
        <v>417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237</v>
      </c>
      <c r="D4" s="58">
        <v>296</v>
      </c>
      <c r="E4" s="58">
        <v>240</v>
      </c>
      <c r="F4" s="58">
        <v>303</v>
      </c>
      <c r="G4" s="58">
        <v>306</v>
      </c>
      <c r="H4" s="59">
        <v>144</v>
      </c>
      <c r="I4" s="60">
        <v>1526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29</v>
      </c>
      <c r="D5" s="58">
        <v>59</v>
      </c>
      <c r="E5" s="58">
        <v>44</v>
      </c>
      <c r="F5" s="58">
        <v>69</v>
      </c>
      <c r="G5" s="58">
        <v>50</v>
      </c>
      <c r="H5" s="59">
        <v>20</v>
      </c>
      <c r="I5" s="60">
        <v>271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12</v>
      </c>
      <c r="D6" s="67">
        <v>15</v>
      </c>
      <c r="E6" s="67">
        <v>13</v>
      </c>
      <c r="F6" s="67">
        <v>20</v>
      </c>
      <c r="G6" s="67">
        <v>18</v>
      </c>
      <c r="H6" s="68">
        <v>8</v>
      </c>
      <c r="I6" s="69">
        <v>86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0</v>
      </c>
      <c r="E7" s="73">
        <f t="shared" si="0"/>
        <v>0</v>
      </c>
      <c r="F7" s="73">
        <f t="shared" si="0"/>
        <v>0</v>
      </c>
      <c r="G7" s="73">
        <f t="shared" si="0"/>
        <v>5.2493438320209973E-3</v>
      </c>
      <c r="H7" s="73">
        <f t="shared" si="0"/>
        <v>0</v>
      </c>
      <c r="I7" s="73">
        <f t="shared" si="0"/>
        <v>1.029336078229542E-3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0</v>
      </c>
      <c r="X7" s="73">
        <f t="shared" si="1"/>
        <v>0</v>
      </c>
      <c r="Y7" s="73">
        <f t="shared" si="1"/>
        <v>6.9778633769601583E-3</v>
      </c>
      <c r="Z7" s="73">
        <f t="shared" si="1"/>
        <v>2.5412960967514664E-3</v>
      </c>
      <c r="AA7" s="73">
        <f t="shared" si="1"/>
        <v>1.8148820381611586E-3</v>
      </c>
      <c r="AB7" s="73">
        <f t="shared" si="1"/>
        <v>1.0293361265212297E-3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/>
      <c r="X11" s="102"/>
      <c r="Y11" s="102">
        <v>1.6843118937686086E-3</v>
      </c>
      <c r="Z11" s="102">
        <v>4.2354935430921614E-4</v>
      </c>
      <c r="AA11" s="103"/>
      <c r="AB11" s="106"/>
      <c r="AC11" s="545">
        <v>1.6005864599719644E-3</v>
      </c>
      <c r="AD11" s="606" t="s">
        <v>292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/>
      <c r="E12" s="112"/>
      <c r="F12" s="112"/>
      <c r="G12" s="112">
        <v>2</v>
      </c>
      <c r="H12" s="113"/>
      <c r="I12" s="261">
        <v>2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/>
      <c r="X12" s="116"/>
      <c r="Y12" s="265">
        <v>4.5717035536654294E-3</v>
      </c>
      <c r="Z12" s="116">
        <v>2.1177467424422503E-3</v>
      </c>
      <c r="AA12" s="117">
        <v>9.0744101908057928E-4</v>
      </c>
      <c r="AB12" s="120">
        <v>1.0293361265212297E-3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/>
      <c r="H13" s="164"/>
      <c r="I13" s="270"/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/>
      <c r="X13" s="167"/>
      <c r="Y13" s="167">
        <v>7.2184792952612042E-4</v>
      </c>
      <c r="Z13" s="167"/>
      <c r="AA13" s="168">
        <v>9.0744101908057928E-4</v>
      </c>
      <c r="AB13" s="171"/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>
        <v>2.4061597650870681E-4</v>
      </c>
      <c r="Z14" s="133"/>
      <c r="AA14" s="134"/>
      <c r="AB14" s="137"/>
      <c r="AC14" s="315">
        <v>2.2359336726367474E-3</v>
      </c>
      <c r="AD14" s="551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>
        <v>2</v>
      </c>
      <c r="I15" s="261">
        <v>2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/>
      <c r="Y15" s="116"/>
      <c r="Z15" s="116">
        <v>2.123142359778285E-3</v>
      </c>
      <c r="AA15" s="117">
        <v>4.5454544015228748E-3</v>
      </c>
      <c r="AB15" s="120">
        <v>4.7961631789803505E-3</v>
      </c>
      <c r="AC15" s="316">
        <v>8.3378981798887253E-3</v>
      </c>
      <c r="AD15" s="385"/>
      <c r="AE15"/>
      <c r="AF15"/>
      <c r="AG15"/>
    </row>
    <row r="16" spans="1:33">
      <c r="A16" s="123"/>
      <c r="B16" s="286" t="s">
        <v>225</v>
      </c>
      <c r="C16" s="260"/>
      <c r="D16" s="112">
        <v>1</v>
      </c>
      <c r="E16" s="112"/>
      <c r="F16" s="112">
        <v>3</v>
      </c>
      <c r="G16" s="112"/>
      <c r="H16" s="113">
        <v>7</v>
      </c>
      <c r="I16" s="261">
        <v>11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/>
      <c r="X16" s="116"/>
      <c r="Y16" s="116">
        <v>2.0283810794353485E-2</v>
      </c>
      <c r="Z16" s="116">
        <v>2.0623581483960152E-2</v>
      </c>
      <c r="AA16" s="117">
        <v>2.4086132645606995E-2</v>
      </c>
      <c r="AB16" s="120">
        <v>2.353656105697155E-2</v>
      </c>
      <c r="AC16" s="316">
        <v>7.1087896823883057E-2</v>
      </c>
      <c r="AD16" s="421"/>
      <c r="AE16"/>
      <c r="AF16"/>
      <c r="AG16"/>
    </row>
    <row r="17" spans="1:33">
      <c r="A17" s="123"/>
      <c r="B17" s="287" t="s">
        <v>226</v>
      </c>
      <c r="C17" s="288"/>
      <c r="D17" s="144">
        <v>2</v>
      </c>
      <c r="E17" s="144">
        <v>1</v>
      </c>
      <c r="F17" s="144"/>
      <c r="G17" s="144">
        <v>2</v>
      </c>
      <c r="H17" s="145">
        <v>3</v>
      </c>
      <c r="I17" s="289">
        <v>8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/>
      <c r="X17" s="148"/>
      <c r="Y17" s="148">
        <v>1.0346487164497375E-2</v>
      </c>
      <c r="Z17" s="148">
        <v>4.6590426936745644E-3</v>
      </c>
      <c r="AA17" s="149">
        <v>5.444645881652832E-3</v>
      </c>
      <c r="AB17" s="152">
        <v>4.117344506084919E-3</v>
      </c>
      <c r="AC17" s="319">
        <v>1.4240331947803497E-2</v>
      </c>
      <c r="AD17" s="553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>
        <v>2.4061597650870681E-4</v>
      </c>
      <c r="Z18" s="133"/>
      <c r="AA18" s="134"/>
      <c r="AB18" s="137"/>
      <c r="AC18" s="315">
        <v>4.0931027615442872E-4</v>
      </c>
      <c r="AD18" s="41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2</v>
      </c>
      <c r="F19" s="112">
        <v>1</v>
      </c>
      <c r="G19" s="112"/>
      <c r="H19" s="113"/>
      <c r="I19" s="261">
        <v>3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/>
      <c r="X19" s="116"/>
      <c r="Y19" s="116">
        <v>2.1655438467860222E-3</v>
      </c>
      <c r="Z19" s="116">
        <v>1.2706479756161571E-3</v>
      </c>
      <c r="AA19" s="117">
        <v>3.1760435085743666E-3</v>
      </c>
      <c r="AB19" s="120">
        <v>1.5440040733665228E-3</v>
      </c>
      <c r="AC19" s="316">
        <v>1.2731382623314857E-2</v>
      </c>
      <c r="AD19" s="552"/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/>
      <c r="F20" s="112"/>
      <c r="G20" s="112"/>
      <c r="H20" s="113">
        <v>1</v>
      </c>
      <c r="I20" s="261">
        <v>2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/>
      <c r="X20" s="296"/>
      <c r="Y20" s="296">
        <v>2.8873917181044817E-3</v>
      </c>
      <c r="Z20" s="296">
        <v>2.1177467424422503E-3</v>
      </c>
      <c r="AA20" s="297">
        <v>2.722322940826416E-3</v>
      </c>
      <c r="AB20" s="120">
        <v>1.0293361265212297E-3</v>
      </c>
      <c r="AC20" s="316">
        <v>1.3018510304391384E-2</v>
      </c>
      <c r="AD20" s="389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>
        <v>1</v>
      </c>
      <c r="H21" s="113"/>
      <c r="I21" s="261">
        <v>1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/>
      <c r="Y21" s="296">
        <v>6.6577894613146782E-3</v>
      </c>
      <c r="Z21" s="296">
        <v>2.758620772510767E-3</v>
      </c>
      <c r="AA21" s="297">
        <v>1.2422360014170408E-3</v>
      </c>
      <c r="AB21" s="120">
        <v>1.4534883666783571E-3</v>
      </c>
      <c r="AC21" s="316">
        <v>8.6046671494841576E-3</v>
      </c>
      <c r="AD21" s="414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/>
      <c r="Y22" s="296"/>
      <c r="Z22" s="296"/>
      <c r="AA22" s="297"/>
      <c r="AB22" s="120"/>
      <c r="AC22" s="316"/>
      <c r="AD22" s="41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55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/>
      <c r="X24" s="308"/>
      <c r="Y24" s="308"/>
      <c r="Z24" s="308">
        <v>1.3793103862553835E-3</v>
      </c>
      <c r="AA24" s="309"/>
      <c r="AB24" s="137"/>
      <c r="AC24" s="315">
        <v>5.0480716163292527E-4</v>
      </c>
      <c r="AD24" s="415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3</v>
      </c>
      <c r="E25" s="112">
        <v>1</v>
      </c>
      <c r="F25" s="112">
        <v>1</v>
      </c>
      <c r="G25" s="112"/>
      <c r="H25" s="113">
        <v>2</v>
      </c>
      <c r="I25" s="261">
        <v>7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/>
      <c r="X25" s="296"/>
      <c r="Y25" s="296">
        <v>9.2328311875462532E-3</v>
      </c>
      <c r="Z25" s="296">
        <v>7.5112292543053627E-3</v>
      </c>
      <c r="AA25" s="297">
        <v>1.4476621523499489E-2</v>
      </c>
      <c r="AB25" s="120">
        <v>1.2191341258585453E-2</v>
      </c>
      <c r="AC25" s="316">
        <v>1.1891072615981102E-2</v>
      </c>
      <c r="AD25" s="3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>
        <v>1</v>
      </c>
      <c r="E27" s="112"/>
      <c r="F27" s="112">
        <v>1</v>
      </c>
      <c r="G27" s="112">
        <v>1</v>
      </c>
      <c r="H27" s="113">
        <v>2</v>
      </c>
      <c r="I27" s="261">
        <v>6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/>
      <c r="X27" s="296"/>
      <c r="Y27" s="296">
        <v>2.7173913549631834E-3</v>
      </c>
      <c r="Z27" s="296">
        <v>4.6709127724170685E-2</v>
      </c>
      <c r="AA27" s="297">
        <v>2.500000037252903E-2</v>
      </c>
      <c r="AB27" s="120">
        <v>1.4388489536941051E-2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8</v>
      </c>
      <c r="E28" s="112">
        <v>6</v>
      </c>
      <c r="F28" s="112">
        <v>7</v>
      </c>
      <c r="G28" s="112">
        <v>4</v>
      </c>
      <c r="H28" s="113">
        <v>24</v>
      </c>
      <c r="I28" s="261">
        <v>58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/>
      <c r="X28" s="296"/>
      <c r="Y28" s="296">
        <v>0.1603260887786746</v>
      </c>
      <c r="Z28" s="296">
        <v>0.14649681816808879</v>
      </c>
      <c r="AA28" s="297">
        <v>7.9545453190803528E-2</v>
      </c>
      <c r="AB28" s="120">
        <v>0.13908872613683343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/>
      <c r="Y29" s="312">
        <v>2.6109660975635052E-3</v>
      </c>
      <c r="Z29" s="312"/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/>
      <c r="X30" s="308"/>
      <c r="Y30" s="308"/>
      <c r="Z30" s="308"/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>
        <v>2.5773195549845695E-2</v>
      </c>
      <c r="Z31" s="296">
        <v>1.8691588193178177E-2</v>
      </c>
      <c r="AA31" s="297">
        <v>9.7087379544973373E-3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/>
      <c r="X32" s="304"/>
      <c r="Y32" s="304">
        <v>9.020618163049221E-3</v>
      </c>
      <c r="Z32" s="304">
        <v>1.1682243086397648E-2</v>
      </c>
      <c r="AA32" s="305">
        <v>4.8543689772486687E-3</v>
      </c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10</v>
      </c>
      <c r="D33" s="178">
        <v>16</v>
      </c>
      <c r="E33" s="178">
        <v>10</v>
      </c>
      <c r="F33" s="178">
        <v>13</v>
      </c>
      <c r="G33" s="178">
        <v>10</v>
      </c>
      <c r="H33" s="179">
        <v>41</v>
      </c>
      <c r="I33" s="323">
        <v>100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22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/>
      <c r="Y34" s="308"/>
      <c r="Z34" s="308">
        <v>3.3333335071802139E-2</v>
      </c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/>
      <c r="Y35" s="312"/>
      <c r="Z35" s="312"/>
      <c r="AA35" s="313">
        <v>5.1146424375474453E-3</v>
      </c>
      <c r="AB35" s="195">
        <v>2.362949016969651E-4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1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/>
      <c r="X37" s="355"/>
      <c r="Y37" s="355">
        <v>7.2985783219337463E-2</v>
      </c>
      <c r="Z37" s="355">
        <v>0.11890756338834763</v>
      </c>
      <c r="AA37" s="355">
        <v>6.553911417722702E-2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/>
      <c r="X38" s="355"/>
      <c r="Y38" s="355">
        <v>8.3333335816860199E-2</v>
      </c>
      <c r="Z38" s="355">
        <v>0.1666666716337204</v>
      </c>
      <c r="AA38" s="355">
        <v>0.21666666865348816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/>
      <c r="X39" s="367"/>
      <c r="Y39" s="367">
        <v>4.4263273477554321E-2</v>
      </c>
      <c r="Z39" s="367">
        <v>6.2627851963043213E-2</v>
      </c>
      <c r="AA39" s="367">
        <v>8.1524506211280823E-2</v>
      </c>
      <c r="AB39" s="371">
        <v>0.17105996608734131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1.4782662391662598</v>
      </c>
      <c r="D40" s="375">
        <v>1.1729555130004883</v>
      </c>
      <c r="E40" s="375">
        <v>0.74978697299957275</v>
      </c>
      <c r="F40" s="375">
        <v>1.2083450555801392</v>
      </c>
      <c r="G40" s="375">
        <v>0.99541288614273071</v>
      </c>
      <c r="H40" s="376">
        <v>1.5200719833374023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/>
      <c r="X40" s="379"/>
      <c r="Y40" s="379">
        <v>0.97992002964019775</v>
      </c>
      <c r="Z40" s="379">
        <v>1.0618988275527954</v>
      </c>
      <c r="AA40" s="379">
        <v>1.0111347436904907</v>
      </c>
      <c r="AB40" s="381">
        <v>1.2319279909133911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413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414</v>
      </c>
    </row>
    <row r="3" spans="1:33" s="62" customFormat="1" ht="12.75">
      <c r="A3" s="45"/>
      <c r="B3" s="56" t="s">
        <v>233</v>
      </c>
      <c r="C3" s="57">
        <v>16</v>
      </c>
      <c r="D3" s="58">
        <v>17</v>
      </c>
      <c r="E3" s="58">
        <v>15</v>
      </c>
      <c r="F3" s="58">
        <v>14</v>
      </c>
      <c r="G3" s="58">
        <v>20</v>
      </c>
      <c r="H3" s="59">
        <v>21</v>
      </c>
      <c r="I3" s="60">
        <v>103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33</v>
      </c>
      <c r="D4" s="58">
        <v>68</v>
      </c>
      <c r="E4" s="58">
        <v>32</v>
      </c>
      <c r="F4" s="58">
        <v>122</v>
      </c>
      <c r="G4" s="58">
        <v>102</v>
      </c>
      <c r="H4" s="59"/>
      <c r="I4" s="60">
        <v>357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</v>
      </c>
      <c r="D5" s="58">
        <v>6</v>
      </c>
      <c r="E5" s="58">
        <v>5</v>
      </c>
      <c r="F5" s="58">
        <v>2</v>
      </c>
      <c r="G5" s="58">
        <v>8</v>
      </c>
      <c r="H5" s="59"/>
      <c r="I5" s="60">
        <v>22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3</v>
      </c>
      <c r="E6" s="67">
        <v>2</v>
      </c>
      <c r="F6" s="67">
        <v>3</v>
      </c>
      <c r="G6" s="67">
        <v>3</v>
      </c>
      <c r="H6" s="68"/>
      <c r="I6" s="69">
        <v>14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2.0408163265306121E-2</v>
      </c>
      <c r="D7" s="73">
        <f t="shared" si="0"/>
        <v>0.18823529411764706</v>
      </c>
      <c r="E7" s="73">
        <f t="shared" si="0"/>
        <v>4.2553191489361701E-2</v>
      </c>
      <c r="F7" s="73">
        <f t="shared" si="0"/>
        <v>3.6764705882352942E-2</v>
      </c>
      <c r="G7" s="73">
        <f t="shared" si="0"/>
        <v>6.5573770491803282E-2</v>
      </c>
      <c r="H7" s="73">
        <f t="shared" si="0"/>
        <v>9.5238095238095233E-2</v>
      </c>
      <c r="I7" s="73">
        <f t="shared" si="0"/>
        <v>7.3913043478260873E-2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6.6037736833095551E-2</v>
      </c>
      <c r="AB7" s="73">
        <f t="shared" si="1"/>
        <v>7.3913040803745389E-2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5.6603774428367615E-3</v>
      </c>
      <c r="AB11" s="106">
        <v>2.1739129442721605E-3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1</v>
      </c>
      <c r="E12" s="112">
        <v>1</v>
      </c>
      <c r="F12" s="112">
        <v>1</v>
      </c>
      <c r="G12" s="112">
        <v>3</v>
      </c>
      <c r="H12" s="113">
        <v>1</v>
      </c>
      <c r="I12" s="261">
        <v>8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4.1509434580802917E-2</v>
      </c>
      <c r="AB12" s="120">
        <v>1.7391303554177284E-2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/>
      <c r="D13" s="163">
        <v>14</v>
      </c>
      <c r="E13" s="163">
        <v>1</v>
      </c>
      <c r="F13" s="163">
        <v>4</v>
      </c>
      <c r="G13" s="163">
        <v>5</v>
      </c>
      <c r="H13" s="164">
        <v>1</v>
      </c>
      <c r="I13" s="270">
        <v>25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1.8867924809455872E-2</v>
      </c>
      <c r="AB13" s="398">
        <v>5.4347824305295944E-2</v>
      </c>
      <c r="AC13" s="340">
        <v>7.1598752401769161E-3</v>
      </c>
      <c r="AD13" s="275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39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/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>
        <v>9.7087379544973373E-3</v>
      </c>
      <c r="AC15" s="316">
        <v>8.3378981798887253E-3</v>
      </c>
      <c r="AD15" s="424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11</v>
      </c>
      <c r="E16" s="112">
        <v>1</v>
      </c>
      <c r="F16" s="112">
        <v>4</v>
      </c>
      <c r="G16" s="112">
        <v>4</v>
      </c>
      <c r="H16" s="113">
        <v>8</v>
      </c>
      <c r="I16" s="261">
        <v>33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0.18863901495933533</v>
      </c>
      <c r="AB16" s="299">
        <v>0.28750401735305786</v>
      </c>
      <c r="AC16" s="316">
        <v>7.1087896823883057E-2</v>
      </c>
      <c r="AD16" s="424" t="s">
        <v>415</v>
      </c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2</v>
      </c>
      <c r="E17" s="144"/>
      <c r="F17" s="144">
        <v>2</v>
      </c>
      <c r="G17" s="144">
        <v>3</v>
      </c>
      <c r="H17" s="145">
        <v>2</v>
      </c>
      <c r="I17" s="289">
        <v>10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1.1320754885673523E-2</v>
      </c>
      <c r="AB17" s="318">
        <v>2.1739130839705467E-2</v>
      </c>
      <c r="AC17" s="319">
        <v>1.4240331947803497E-2</v>
      </c>
      <c r="AD17" s="425" t="s">
        <v>279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1</v>
      </c>
      <c r="E19" s="112">
        <v>1</v>
      </c>
      <c r="F19" s="112"/>
      <c r="G19" s="112">
        <v>2</v>
      </c>
      <c r="H19" s="113">
        <v>1</v>
      </c>
      <c r="I19" s="261">
        <v>5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1.6981132328510284E-2</v>
      </c>
      <c r="AB19" s="120">
        <v>1.0869565419852734E-2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>
        <v>1</v>
      </c>
      <c r="F20" s="112"/>
      <c r="G20" s="112">
        <v>1</v>
      </c>
      <c r="H20" s="113"/>
      <c r="I20" s="261">
        <v>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3.7735849618911743E-3</v>
      </c>
      <c r="AB20" s="120">
        <v>6.5217390656471252E-3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/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9.1743115335702896E-3</v>
      </c>
      <c r="AB21" s="120">
        <v>8.0000003799796104E-3</v>
      </c>
      <c r="AC21" s="316">
        <v>8.6046671494841576E-3</v>
      </c>
      <c r="AD21" s="275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/>
      <c r="F25" s="112"/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1.3204283080995083E-2</v>
      </c>
      <c r="AB25" s="120">
        <v>7.1545601822435856E-3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39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>
        <v>1</v>
      </c>
      <c r="G27" s="112">
        <v>1</v>
      </c>
      <c r="H27" s="113"/>
      <c r="I27" s="261">
        <v>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9.2592593282461166E-3</v>
      </c>
      <c r="AB27" s="299">
        <v>2.9126213863492012E-2</v>
      </c>
      <c r="AC27" s="316">
        <v>4.8201568424701691E-2</v>
      </c>
      <c r="AD27" s="285" t="s">
        <v>416</v>
      </c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1</v>
      </c>
      <c r="E28" s="112">
        <v>4</v>
      </c>
      <c r="F28" s="112">
        <v>2</v>
      </c>
      <c r="G28" s="112">
        <v>2</v>
      </c>
      <c r="H28" s="113">
        <v>3</v>
      </c>
      <c r="I28" s="261">
        <v>15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0.20370370149612427</v>
      </c>
      <c r="AB28" s="120">
        <v>0.14563106745481491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10</v>
      </c>
      <c r="D33" s="178">
        <v>36</v>
      </c>
      <c r="E33" s="178">
        <v>9</v>
      </c>
      <c r="F33" s="178">
        <v>14</v>
      </c>
      <c r="G33" s="178">
        <v>21</v>
      </c>
      <c r="H33" s="179">
        <v>16</v>
      </c>
      <c r="I33" s="323">
        <v>106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0.26395347714424133</v>
      </c>
      <c r="AB35" s="388">
        <v>0.29915255308151245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39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0.15836364030838013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8.5544700622558594</v>
      </c>
      <c r="E40" s="375">
        <v>2.4216299057006836</v>
      </c>
      <c r="F40" s="375">
        <v>3.0026028156280518</v>
      </c>
      <c r="G40" s="375">
        <v>3.657968282699585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3.2036786079406738</v>
      </c>
      <c r="AB40" s="381">
        <v>4.0902462005615234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265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266</v>
      </c>
    </row>
    <row r="3" spans="1:33" s="62" customFormat="1" ht="12.75">
      <c r="A3" s="45"/>
      <c r="B3" s="56" t="s">
        <v>233</v>
      </c>
      <c r="C3" s="57">
        <v>67</v>
      </c>
      <c r="D3" s="58">
        <v>70</v>
      </c>
      <c r="E3" s="58">
        <v>48</v>
      </c>
      <c r="F3" s="58">
        <v>74</v>
      </c>
      <c r="G3" s="58">
        <v>57</v>
      </c>
      <c r="H3" s="59">
        <v>109</v>
      </c>
      <c r="I3" s="60">
        <v>425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321</v>
      </c>
      <c r="D4" s="58">
        <v>217</v>
      </c>
      <c r="E4" s="58">
        <v>296</v>
      </c>
      <c r="F4" s="58">
        <v>291</v>
      </c>
      <c r="G4" s="58">
        <v>292</v>
      </c>
      <c r="H4" s="59">
        <v>195</v>
      </c>
      <c r="I4" s="60">
        <v>1612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16</v>
      </c>
      <c r="D5" s="58">
        <v>15</v>
      </c>
      <c r="E5" s="58">
        <v>11</v>
      </c>
      <c r="F5" s="58">
        <v>11</v>
      </c>
      <c r="G5" s="58">
        <v>9</v>
      </c>
      <c r="H5" s="59">
        <v>9</v>
      </c>
      <c r="I5" s="60">
        <v>71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16</v>
      </c>
      <c r="D6" s="67">
        <v>11</v>
      </c>
      <c r="E6" s="67">
        <v>15</v>
      </c>
      <c r="F6" s="67">
        <v>17</v>
      </c>
      <c r="G6" s="67">
        <v>13</v>
      </c>
      <c r="H6" s="68">
        <v>7</v>
      </c>
      <c r="I6" s="69">
        <v>79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1.5463917525773196E-2</v>
      </c>
      <c r="D7" s="73">
        <f t="shared" si="0"/>
        <v>1.3937282229965157E-2</v>
      </c>
      <c r="E7" s="73">
        <f t="shared" si="0"/>
        <v>4.0697674418604654E-2</v>
      </c>
      <c r="F7" s="73">
        <f t="shared" si="0"/>
        <v>1.3698630136986301E-2</v>
      </c>
      <c r="G7" s="73">
        <f t="shared" si="0"/>
        <v>2.2922636103151862E-2</v>
      </c>
      <c r="H7" s="73">
        <f t="shared" si="0"/>
        <v>1.6447368421052631E-2</v>
      </c>
      <c r="I7" s="73">
        <f t="shared" si="0"/>
        <v>2.0618556701030927E-2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1.8769096088362858E-2</v>
      </c>
      <c r="AB7" s="73">
        <f t="shared" si="1"/>
        <v>2.0618556765839458E-2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>
        <v>4</v>
      </c>
      <c r="F11" s="98"/>
      <c r="G11" s="98">
        <v>1</v>
      </c>
      <c r="H11" s="99"/>
      <c r="I11" s="253">
        <v>6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4.3649060535244644E-4</v>
      </c>
      <c r="AB11" s="106">
        <v>2.9455081094056368E-3</v>
      </c>
      <c r="AC11" s="545">
        <v>1.6005864599719644E-3</v>
      </c>
      <c r="AD11" s="258" t="s">
        <v>269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</v>
      </c>
      <c r="E12" s="112">
        <v>7</v>
      </c>
      <c r="F12" s="112">
        <v>4</v>
      </c>
      <c r="G12" s="112">
        <v>4</v>
      </c>
      <c r="H12" s="113">
        <v>4</v>
      </c>
      <c r="I12" s="261">
        <v>26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1.5277171274647117E-2</v>
      </c>
      <c r="AB12" s="120">
        <v>1.2763868551701307E-2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/>
      <c r="D13" s="163">
        <v>2</v>
      </c>
      <c r="E13" s="163">
        <v>3</v>
      </c>
      <c r="F13" s="163">
        <v>1</v>
      </c>
      <c r="G13" s="163">
        <v>3</v>
      </c>
      <c r="H13" s="164">
        <v>1</v>
      </c>
      <c r="I13" s="270">
        <v>10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3.0554342083632946E-3</v>
      </c>
      <c r="AB13" s="171">
        <v>4.9091801047325134E-3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/>
      <c r="F15" s="112">
        <v>2</v>
      </c>
      <c r="G15" s="112"/>
      <c r="H15" s="113">
        <v>2</v>
      </c>
      <c r="I15" s="261">
        <v>5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2.3255813866853714E-3</v>
      </c>
      <c r="AB15" s="120">
        <v>1.1764706112444401E-2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8</v>
      </c>
      <c r="D16" s="112">
        <v>7</v>
      </c>
      <c r="E16" s="112">
        <v>2</v>
      </c>
      <c r="F16" s="112">
        <v>11</v>
      </c>
      <c r="G16" s="112">
        <v>6</v>
      </c>
      <c r="H16" s="113">
        <v>4</v>
      </c>
      <c r="I16" s="261">
        <v>38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7.3258131742477417E-2</v>
      </c>
      <c r="AB16" s="120">
        <v>7.9465322196483612E-2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>
        <v>2</v>
      </c>
      <c r="E17" s="144">
        <v>2</v>
      </c>
      <c r="F17" s="144">
        <v>3</v>
      </c>
      <c r="G17" s="144">
        <v>2</v>
      </c>
      <c r="H17" s="145">
        <v>4</v>
      </c>
      <c r="I17" s="289">
        <v>13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8.7298126891255379E-3</v>
      </c>
      <c r="AB17" s="152">
        <v>6.38193404302001E-3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9</v>
      </c>
      <c r="D19" s="112">
        <v>3</v>
      </c>
      <c r="E19" s="112">
        <v>1</v>
      </c>
      <c r="F19" s="112">
        <v>2</v>
      </c>
      <c r="G19" s="112">
        <v>4</v>
      </c>
      <c r="H19" s="113">
        <v>1</v>
      </c>
      <c r="I19" s="261">
        <v>20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1.5713661909103394E-2</v>
      </c>
      <c r="AB19" s="120">
        <v>9.8183602094650269E-3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18</v>
      </c>
      <c r="D20" s="112">
        <v>6</v>
      </c>
      <c r="E20" s="112">
        <v>23</v>
      </c>
      <c r="F20" s="112">
        <v>19</v>
      </c>
      <c r="G20" s="112">
        <v>8</v>
      </c>
      <c r="H20" s="113">
        <v>12</v>
      </c>
      <c r="I20" s="261">
        <v>86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2.7935398742556572E-2</v>
      </c>
      <c r="AB20" s="299">
        <v>4.2218949645757675E-2</v>
      </c>
      <c r="AC20" s="316">
        <v>1.3018510304391384E-2</v>
      </c>
      <c r="AD20" s="285" t="s">
        <v>271</v>
      </c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5</v>
      </c>
      <c r="G21" s="112">
        <v>2</v>
      </c>
      <c r="H21" s="113"/>
      <c r="I21" s="261">
        <v>7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1.4285714365541935E-2</v>
      </c>
      <c r="AB21" s="120">
        <v>1.411290280520916E-2</v>
      </c>
      <c r="AC21" s="316">
        <v>8.6046671494841576E-3</v>
      </c>
      <c r="AD21" s="300" t="s">
        <v>272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>
        <v>2</v>
      </c>
      <c r="E24" s="129"/>
      <c r="F24" s="129"/>
      <c r="G24" s="129"/>
      <c r="H24" s="130"/>
      <c r="I24" s="278">
        <v>2</v>
      </c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>
        <v>4.0322579443454742E-3</v>
      </c>
      <c r="AC24" s="315">
        <v>5.0480716163292527E-4</v>
      </c>
      <c r="AD24" s="301" t="s">
        <v>273</v>
      </c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5</v>
      </c>
      <c r="E25" s="112"/>
      <c r="F25" s="112"/>
      <c r="G25" s="112"/>
      <c r="H25" s="113"/>
      <c r="I25" s="261">
        <v>5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6.4341472461819649E-3</v>
      </c>
      <c r="AB25" s="120">
        <v>8.4597216919064522E-3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>
        <v>3</v>
      </c>
      <c r="I27" s="261">
        <v>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9.3023255467414856E-3</v>
      </c>
      <c r="AB27" s="120">
        <v>7.0588234812021255E-3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18</v>
      </c>
      <c r="D28" s="112">
        <v>54</v>
      </c>
      <c r="E28" s="112">
        <v>41</v>
      </c>
      <c r="F28" s="112">
        <v>28</v>
      </c>
      <c r="G28" s="112">
        <v>21</v>
      </c>
      <c r="H28" s="113">
        <v>19</v>
      </c>
      <c r="I28" s="261">
        <v>181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0.23488372564315796</v>
      </c>
      <c r="AB28" s="299">
        <v>0.42588234459981322</v>
      </c>
      <c r="AC28" s="316">
        <v>0.27140769502148032</v>
      </c>
      <c r="AD28" s="285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>
        <v>1</v>
      </c>
      <c r="G30" s="129">
        <v>1</v>
      </c>
      <c r="H30" s="130">
        <v>1</v>
      </c>
      <c r="I30" s="278">
        <v>3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3.9215687662363052E-2</v>
      </c>
      <c r="AB30" s="137">
        <v>3.7974681705236435E-2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7.8431375324726105E-2</v>
      </c>
      <c r="AB31" s="120">
        <v>1.2658228166401386E-2</v>
      </c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6</v>
      </c>
      <c r="D32" s="144"/>
      <c r="E32" s="144"/>
      <c r="F32" s="144"/>
      <c r="G32" s="144">
        <v>2</v>
      </c>
      <c r="H32" s="145">
        <v>1</v>
      </c>
      <c r="I32" s="289">
        <v>9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7.3529412038624287E-3</v>
      </c>
      <c r="AB32" s="318">
        <v>2.8481012210249901E-2</v>
      </c>
      <c r="AC32" s="319">
        <v>1.3877914287149906E-2</v>
      </c>
      <c r="AD32" s="294" t="s">
        <v>275</v>
      </c>
      <c r="AE32"/>
      <c r="AF32"/>
      <c r="AG32"/>
    </row>
    <row r="33" spans="1:31" s="52" customFormat="1" ht="15">
      <c r="A33" s="320" t="s">
        <v>262</v>
      </c>
      <c r="B33" s="321"/>
      <c r="C33" s="322">
        <v>67</v>
      </c>
      <c r="D33" s="178">
        <v>83</v>
      </c>
      <c r="E33" s="178">
        <v>83</v>
      </c>
      <c r="F33" s="178">
        <v>76</v>
      </c>
      <c r="G33" s="178">
        <v>54</v>
      </c>
      <c r="H33" s="179">
        <v>52</v>
      </c>
      <c r="I33" s="323">
        <v>415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0.25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3.018503449857235E-2</v>
      </c>
      <c r="AB35" s="195">
        <v>2.795703336596489E-2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0.1671043187379837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7.8491240739822388E-2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2.0177571773529053</v>
      </c>
      <c r="D40" s="375">
        <v>2.4437925815582275</v>
      </c>
      <c r="E40" s="375">
        <v>2.7801437377929687</v>
      </c>
      <c r="F40" s="375">
        <v>2.3135900497436523</v>
      </c>
      <c r="G40" s="375">
        <v>2.3396081924438477</v>
      </c>
      <c r="H40" s="376">
        <v>1.9728387594223022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1.7636826038360596</v>
      </c>
      <c r="AB40" s="381">
        <v>2.298095703125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417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418</v>
      </c>
    </row>
    <row r="3" spans="1:33" s="62" customFormat="1" ht="12.75">
      <c r="A3" s="45"/>
      <c r="B3" s="56" t="s">
        <v>233</v>
      </c>
      <c r="C3" s="57">
        <v>10</v>
      </c>
      <c r="D3" s="58">
        <v>11</v>
      </c>
      <c r="E3" s="58">
        <v>8</v>
      </c>
      <c r="F3" s="58">
        <v>12</v>
      </c>
      <c r="G3" s="58">
        <v>11</v>
      </c>
      <c r="H3" s="59">
        <v>11</v>
      </c>
      <c r="I3" s="60">
        <v>63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52</v>
      </c>
      <c r="D4" s="58">
        <v>45</v>
      </c>
      <c r="E4" s="58">
        <v>55</v>
      </c>
      <c r="F4" s="58">
        <v>68</v>
      </c>
      <c r="G4" s="58">
        <v>22</v>
      </c>
      <c r="H4" s="59">
        <v>39</v>
      </c>
      <c r="I4" s="60">
        <v>281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</v>
      </c>
      <c r="D5" s="58"/>
      <c r="E5" s="58">
        <v>3</v>
      </c>
      <c r="F5" s="58"/>
      <c r="G5" s="58"/>
      <c r="H5" s="59"/>
      <c r="I5" s="60">
        <v>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2</v>
      </c>
      <c r="E6" s="67">
        <v>5</v>
      </c>
      <c r="F6" s="67">
        <v>5</v>
      </c>
      <c r="G6" s="67">
        <v>3</v>
      </c>
      <c r="H6" s="68">
        <v>3</v>
      </c>
      <c r="I6" s="69">
        <v>21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3.2258064516129031E-2</v>
      </c>
      <c r="D7" s="73">
        <f t="shared" si="0"/>
        <v>3.5714285714285712E-2</v>
      </c>
      <c r="E7" s="73">
        <f t="shared" si="0"/>
        <v>1.5873015873015872E-2</v>
      </c>
      <c r="F7" s="73">
        <f t="shared" si="0"/>
        <v>0.05</v>
      </c>
      <c r="G7" s="73">
        <f t="shared" si="0"/>
        <v>0</v>
      </c>
      <c r="H7" s="73">
        <f t="shared" si="0"/>
        <v>0.1</v>
      </c>
      <c r="I7" s="73">
        <f t="shared" si="0"/>
        <v>4.0697674418604654E-2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2.8277635108679533E-2</v>
      </c>
      <c r="AB7" s="73">
        <f t="shared" si="1"/>
        <v>4.0697674732655287E-2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2.9069767333567142E-3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1</v>
      </c>
      <c r="E12" s="112">
        <v>1</v>
      </c>
      <c r="F12" s="112">
        <v>2</v>
      </c>
      <c r="G12" s="112"/>
      <c r="H12" s="113">
        <v>4</v>
      </c>
      <c r="I12" s="261">
        <v>10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2.313624694943428E-2</v>
      </c>
      <c r="AB12" s="120">
        <v>2.9069767333567142E-2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/>
      <c r="F13" s="163">
        <v>1</v>
      </c>
      <c r="G13" s="163"/>
      <c r="H13" s="164">
        <v>1</v>
      </c>
      <c r="I13" s="270">
        <v>3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5.1413881592452526E-3</v>
      </c>
      <c r="AB13" s="171">
        <v>8.7209306657314301E-3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1</v>
      </c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4.8387095332145691E-2</v>
      </c>
      <c r="AB15" s="120">
        <v>1.587301678955555E-2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4</v>
      </c>
      <c r="E16" s="112">
        <v>1</v>
      </c>
      <c r="F16" s="112">
        <v>2</v>
      </c>
      <c r="G16" s="112">
        <v>2</v>
      </c>
      <c r="H16" s="113">
        <v>2</v>
      </c>
      <c r="I16" s="261">
        <v>13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0.17859350144863129</v>
      </c>
      <c r="AB16" s="299">
        <v>0.17987354099750519</v>
      </c>
      <c r="AC16" s="316">
        <v>7.1087896823883057E-2</v>
      </c>
      <c r="AD16" s="285" t="s">
        <v>419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/>
      <c r="E17" s="144"/>
      <c r="F17" s="144">
        <v>2</v>
      </c>
      <c r="G17" s="144">
        <v>2</v>
      </c>
      <c r="H17" s="145"/>
      <c r="I17" s="289">
        <v>6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1.799485832452774E-2</v>
      </c>
      <c r="AB17" s="152">
        <v>1.744186133146286E-2</v>
      </c>
      <c r="AC17" s="319">
        <v>1.4240331947803497E-2</v>
      </c>
      <c r="AD17" s="294" t="s">
        <v>286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1</v>
      </c>
      <c r="E19" s="112"/>
      <c r="F19" s="112">
        <v>7</v>
      </c>
      <c r="G19" s="112"/>
      <c r="H19" s="113"/>
      <c r="I19" s="261">
        <v>8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1.799485832452774E-2</v>
      </c>
      <c r="AB19" s="299">
        <v>2.3255813866853714E-2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>
        <v>1</v>
      </c>
      <c r="G20" s="112">
        <v>2</v>
      </c>
      <c r="H20" s="113"/>
      <c r="I20" s="261">
        <v>4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7.7120824716985226E-3</v>
      </c>
      <c r="AB20" s="120">
        <v>1.1627906933426857E-2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/>
      <c r="G21" s="112"/>
      <c r="H21" s="113">
        <v>1</v>
      </c>
      <c r="I21" s="261">
        <v>2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1.4285714365541935E-2</v>
      </c>
      <c r="AB21" s="299">
        <v>2.857142873108387E-2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/>
      <c r="F25" s="112"/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1.0451395995914936E-2</v>
      </c>
      <c r="AB25" s="120">
        <v>1.0876303538680077E-2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>
        <v>1</v>
      </c>
      <c r="I27" s="261">
        <v>1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3.2258063554763794E-2</v>
      </c>
      <c r="AB27" s="120">
        <v>1.587301678955555E-2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4</v>
      </c>
      <c r="D28" s="112">
        <v>2</v>
      </c>
      <c r="E28" s="112">
        <v>1</v>
      </c>
      <c r="F28" s="112"/>
      <c r="G28" s="112">
        <v>1</v>
      </c>
      <c r="H28" s="113">
        <v>2</v>
      </c>
      <c r="I28" s="261">
        <v>10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0.25806450843811035</v>
      </c>
      <c r="AB28" s="120">
        <v>0.1587301641702652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3.3333335071802139E-2</v>
      </c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6.6666670143604279E-2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3.3333335071802139E-2</v>
      </c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11</v>
      </c>
      <c r="D33" s="178">
        <v>10</v>
      </c>
      <c r="E33" s="178">
        <v>4</v>
      </c>
      <c r="F33" s="178">
        <v>17</v>
      </c>
      <c r="G33" s="178">
        <v>7</v>
      </c>
      <c r="H33" s="179">
        <v>11</v>
      </c>
      <c r="I33" s="323">
        <v>60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2.2273752838373184E-2</v>
      </c>
      <c r="AB35" s="195">
        <v>1.7772860825061798E-2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26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0.14435483515262604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2.8944575786590576</v>
      </c>
      <c r="D40" s="375"/>
      <c r="E40" s="375">
        <v>2.2584652900695801</v>
      </c>
      <c r="F40" s="375"/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2.7329521179199219</v>
      </c>
      <c r="AB40" s="381">
        <v>2.9059896469116211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420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421</v>
      </c>
    </row>
    <row r="3" spans="1:33" s="62" customFormat="1" ht="12.75">
      <c r="A3" s="45"/>
      <c r="B3" s="56" t="s">
        <v>233</v>
      </c>
      <c r="C3" s="57">
        <v>21</v>
      </c>
      <c r="D3" s="58">
        <v>24</v>
      </c>
      <c r="E3" s="58">
        <v>27</v>
      </c>
      <c r="F3" s="58">
        <v>21</v>
      </c>
      <c r="G3" s="58">
        <v>16</v>
      </c>
      <c r="H3" s="59">
        <v>21</v>
      </c>
      <c r="I3" s="60">
        <v>130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91</v>
      </c>
      <c r="D4" s="58">
        <v>125</v>
      </c>
      <c r="E4" s="58">
        <v>44</v>
      </c>
      <c r="F4" s="58">
        <v>102</v>
      </c>
      <c r="G4" s="58">
        <v>120</v>
      </c>
      <c r="H4" s="59">
        <v>17</v>
      </c>
      <c r="I4" s="60">
        <v>499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</v>
      </c>
      <c r="D5" s="58">
        <v>10</v>
      </c>
      <c r="E5" s="58"/>
      <c r="F5" s="58"/>
      <c r="G5" s="58">
        <v>6</v>
      </c>
      <c r="H5" s="59">
        <v>1</v>
      </c>
      <c r="I5" s="60">
        <v>20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4</v>
      </c>
      <c r="E6" s="67">
        <v>2</v>
      </c>
      <c r="F6" s="67">
        <v>4</v>
      </c>
      <c r="G6" s="67">
        <v>4</v>
      </c>
      <c r="H6" s="68">
        <v>1</v>
      </c>
      <c r="I6" s="69">
        <v>18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6.7114093959731542E-3</v>
      </c>
      <c r="E7" s="73">
        <f t="shared" si="0"/>
        <v>1.4084507042253521E-2</v>
      </c>
      <c r="F7" s="73">
        <f t="shared" si="0"/>
        <v>8.130081300813009E-3</v>
      </c>
      <c r="G7" s="73">
        <f t="shared" si="0"/>
        <v>7.3529411764705881E-3</v>
      </c>
      <c r="H7" s="73">
        <f t="shared" si="0"/>
        <v>0</v>
      </c>
      <c r="I7" s="73">
        <f t="shared" si="0"/>
        <v>6.3593004769475362E-3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1.3440860202535987E-3</v>
      </c>
      <c r="AB7" s="73">
        <f t="shared" si="1"/>
        <v>6.3593005761504173E-3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428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>
        <v>1</v>
      </c>
      <c r="F12" s="112"/>
      <c r="G12" s="112">
        <v>1</v>
      </c>
      <c r="H12" s="113"/>
      <c r="I12" s="261">
        <v>3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1.3440860202535987E-3</v>
      </c>
      <c r="AB12" s="120">
        <v>4.769475432112813E-3</v>
      </c>
      <c r="AC12" s="316">
        <v>1.6867248807102442E-2</v>
      </c>
      <c r="AD12" s="429" t="s">
        <v>377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>
        <v>1</v>
      </c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>
        <v>1.5898251440376043E-3</v>
      </c>
      <c r="AC13" s="340">
        <v>7.1598752401769161E-3</v>
      </c>
      <c r="AD13" s="430" t="s">
        <v>378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/>
      <c r="G15" s="112">
        <v>1</v>
      </c>
      <c r="H15" s="113"/>
      <c r="I15" s="261">
        <v>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4.4776119291782379E-2</v>
      </c>
      <c r="AB15" s="120">
        <v>1.5384615398943424E-2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4</v>
      </c>
      <c r="E16" s="112">
        <v>7</v>
      </c>
      <c r="F16" s="112">
        <v>2</v>
      </c>
      <c r="G16" s="112">
        <v>4</v>
      </c>
      <c r="H16" s="113">
        <v>5</v>
      </c>
      <c r="I16" s="261">
        <v>26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0.10380847007036209</v>
      </c>
      <c r="AB16" s="299">
        <v>0.17751438915729523</v>
      </c>
      <c r="AC16" s="316">
        <v>7.1087896823883057E-2</v>
      </c>
      <c r="AD16" s="285" t="s">
        <v>422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>
        <v>1</v>
      </c>
      <c r="G17" s="144">
        <v>1</v>
      </c>
      <c r="H17" s="145"/>
      <c r="I17" s="289">
        <v>2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4.0322579443454742E-3</v>
      </c>
      <c r="AB17" s="152">
        <v>3.1796502880752087E-3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5</v>
      </c>
      <c r="E19" s="112"/>
      <c r="F19" s="112">
        <v>2</v>
      </c>
      <c r="G19" s="112">
        <v>2</v>
      </c>
      <c r="H19" s="113">
        <v>1</v>
      </c>
      <c r="I19" s="261">
        <v>13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6.7204302176833153E-3</v>
      </c>
      <c r="AB19" s="299">
        <v>2.0667726173996925E-2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1.3440860202535987E-3</v>
      </c>
      <c r="AB20" s="120"/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7.042253389954567E-3</v>
      </c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>
        <v>1</v>
      </c>
      <c r="F25" s="112">
        <v>2</v>
      </c>
      <c r="G25" s="112"/>
      <c r="H25" s="113">
        <v>3</v>
      </c>
      <c r="I25" s="261">
        <v>7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1.5241579152643681E-2</v>
      </c>
      <c r="AB25" s="299">
        <v>3.8589391857385635E-2</v>
      </c>
      <c r="AC25" s="316">
        <v>1.1891072615981102E-2</v>
      </c>
      <c r="AD25" s="285" t="s">
        <v>423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7.4626863934099674E-3</v>
      </c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11</v>
      </c>
      <c r="E28" s="112">
        <v>9</v>
      </c>
      <c r="F28" s="112">
        <v>5</v>
      </c>
      <c r="G28" s="112"/>
      <c r="H28" s="113"/>
      <c r="I28" s="261">
        <v>28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0.10447761416435242</v>
      </c>
      <c r="AB28" s="299">
        <v>0.21538462350144982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/>
      <c r="F32" s="144"/>
      <c r="G32" s="144"/>
      <c r="H32" s="145"/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1.1363636702299118E-2</v>
      </c>
      <c r="AB32" s="152">
        <v>1.3888888992369175E-2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11</v>
      </c>
      <c r="D33" s="178">
        <v>23</v>
      </c>
      <c r="E33" s="178">
        <v>18</v>
      </c>
      <c r="F33" s="178">
        <v>13</v>
      </c>
      <c r="G33" s="178">
        <v>9</v>
      </c>
      <c r="H33" s="179">
        <v>9</v>
      </c>
      <c r="I33" s="323">
        <v>83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2.6111111044883728E-2</v>
      </c>
      <c r="AB35" s="388">
        <v>7.6651982963085175E-2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0.11609271168708801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0.11350716650485992</v>
      </c>
      <c r="AB39" s="396">
        <v>0.18621055781841278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1.204784631729126</v>
      </c>
      <c r="D40" s="375">
        <v>2.3972737789154053</v>
      </c>
      <c r="E40" s="375"/>
      <c r="F40" s="375"/>
      <c r="G40" s="375">
        <v>1.6661497354507446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1.3176993131637573</v>
      </c>
      <c r="AB40" s="381">
        <v>1.9685155153274536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424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425</v>
      </c>
    </row>
    <row r="3" spans="1:33" s="62" customFormat="1" ht="12.75">
      <c r="A3" s="45"/>
      <c r="B3" s="56" t="s">
        <v>233</v>
      </c>
      <c r="C3" s="57">
        <v>15</v>
      </c>
      <c r="D3" s="58">
        <v>14</v>
      </c>
      <c r="E3" s="58">
        <v>13</v>
      </c>
      <c r="F3" s="58">
        <v>21</v>
      </c>
      <c r="G3" s="58">
        <v>17</v>
      </c>
      <c r="H3" s="59">
        <v>18</v>
      </c>
      <c r="I3" s="60">
        <v>98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83</v>
      </c>
      <c r="D4" s="58">
        <v>47</v>
      </c>
      <c r="E4" s="58">
        <v>86</v>
      </c>
      <c r="F4" s="58">
        <v>94</v>
      </c>
      <c r="G4" s="58">
        <v>63</v>
      </c>
      <c r="H4" s="59">
        <v>13</v>
      </c>
      <c r="I4" s="60">
        <v>386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</v>
      </c>
      <c r="D5" s="58"/>
      <c r="E5" s="58">
        <v>2</v>
      </c>
      <c r="F5" s="58">
        <v>9</v>
      </c>
      <c r="G5" s="58">
        <v>5</v>
      </c>
      <c r="H5" s="59"/>
      <c r="I5" s="60">
        <v>17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9</v>
      </c>
      <c r="D6" s="67">
        <v>6</v>
      </c>
      <c r="E6" s="67">
        <v>8</v>
      </c>
      <c r="F6" s="67">
        <v>8</v>
      </c>
      <c r="G6" s="67">
        <v>8</v>
      </c>
      <c r="H6" s="68">
        <v>4</v>
      </c>
      <c r="I6" s="69">
        <v>43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1.020408163265306E-2</v>
      </c>
      <c r="D7" s="73">
        <f t="shared" si="0"/>
        <v>8.1967213114754092E-2</v>
      </c>
      <c r="E7" s="73">
        <f t="shared" si="0"/>
        <v>8.0808080808080815E-2</v>
      </c>
      <c r="F7" s="73">
        <f t="shared" si="0"/>
        <v>1.7391304347826087E-2</v>
      </c>
      <c r="G7" s="73">
        <f t="shared" si="0"/>
        <v>0</v>
      </c>
      <c r="H7" s="73">
        <f t="shared" si="0"/>
        <v>9.6774193548387094E-2</v>
      </c>
      <c r="I7" s="73">
        <f t="shared" si="0"/>
        <v>3.9256198347107439E-2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1.593625545501709E-2</v>
      </c>
      <c r="AB7" s="73">
        <f t="shared" si="1"/>
        <v>3.9256197866052389E-2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92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4</v>
      </c>
      <c r="E12" s="112">
        <v>6</v>
      </c>
      <c r="F12" s="112">
        <v>2</v>
      </c>
      <c r="G12" s="112"/>
      <c r="H12" s="113">
        <v>3</v>
      </c>
      <c r="I12" s="261">
        <v>16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1.3944223523139954E-2</v>
      </c>
      <c r="AB12" s="299">
        <v>3.3057850785553455E-2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>
        <v>2</v>
      </c>
      <c r="F13" s="163"/>
      <c r="G13" s="163"/>
      <c r="H13" s="164"/>
      <c r="I13" s="270">
        <v>3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1.9920319318771362E-3</v>
      </c>
      <c r="AB13" s="171">
        <v>6.1983470804989338E-3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>
        <v>1</v>
      </c>
      <c r="G15" s="112">
        <v>1</v>
      </c>
      <c r="H15" s="113">
        <v>1</v>
      </c>
      <c r="I15" s="261">
        <v>4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1.0309278033673763E-2</v>
      </c>
      <c r="AB15" s="299">
        <v>4.0816325694322586E-2</v>
      </c>
      <c r="AC15" s="316">
        <v>8.3378981798887253E-3</v>
      </c>
      <c r="AD15" s="285" t="s">
        <v>316</v>
      </c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4</v>
      </c>
      <c r="E16" s="112">
        <v>5</v>
      </c>
      <c r="F16" s="112">
        <v>1</v>
      </c>
      <c r="G16" s="112">
        <v>3</v>
      </c>
      <c r="H16" s="113">
        <v>9</v>
      </c>
      <c r="I16" s="261">
        <v>26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4.7269776463508606E-2</v>
      </c>
      <c r="AB16" s="299">
        <v>0.23478841781616211</v>
      </c>
      <c r="AC16" s="316">
        <v>7.1087896823883057E-2</v>
      </c>
      <c r="AD16" s="267" t="s">
        <v>419</v>
      </c>
      <c r="AE16"/>
      <c r="AF16"/>
      <c r="AG16"/>
    </row>
    <row r="17" spans="1:33">
      <c r="A17" s="123"/>
      <c r="B17" s="287" t="s">
        <v>226</v>
      </c>
      <c r="C17" s="288">
        <v>1</v>
      </c>
      <c r="D17" s="144"/>
      <c r="E17" s="144">
        <v>1</v>
      </c>
      <c r="F17" s="144"/>
      <c r="G17" s="144"/>
      <c r="H17" s="145"/>
      <c r="I17" s="289">
        <v>2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5.9760957956314087E-3</v>
      </c>
      <c r="AB17" s="152">
        <v>4.1322312317788601E-3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/>
      <c r="E19" s="112">
        <v>2</v>
      </c>
      <c r="F19" s="112">
        <v>3</v>
      </c>
      <c r="G19" s="112">
        <v>1</v>
      </c>
      <c r="H19" s="113"/>
      <c r="I19" s="261">
        <v>8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8.964143693447113E-3</v>
      </c>
      <c r="AB19" s="120">
        <v>1.652892492711544E-2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3</v>
      </c>
      <c r="E20" s="112"/>
      <c r="F20" s="112">
        <v>2</v>
      </c>
      <c r="G20" s="112"/>
      <c r="H20" s="113">
        <v>1</v>
      </c>
      <c r="I20" s="261">
        <v>7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5.9760957956314087E-3</v>
      </c>
      <c r="AB20" s="120">
        <v>1.4462810009717941E-2</v>
      </c>
      <c r="AC20" s="316">
        <v>1.3018510304391384E-2</v>
      </c>
      <c r="AD20" s="267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2</v>
      </c>
      <c r="E25" s="112"/>
      <c r="F25" s="112">
        <v>1</v>
      </c>
      <c r="G25" s="112">
        <v>1</v>
      </c>
      <c r="H25" s="113">
        <v>1</v>
      </c>
      <c r="I25" s="261">
        <v>5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299">
        <v>3.6295533180236816E-2</v>
      </c>
      <c r="AC25" s="316">
        <v>1.1891072615981102E-2</v>
      </c>
      <c r="AD25" s="267" t="s">
        <v>426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>
        <v>9.4339624047279358E-3</v>
      </c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/>
      <c r="G27" s="112"/>
      <c r="H27" s="113"/>
      <c r="I27" s="261">
        <v>1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>
        <v>1.0204081423580647E-2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8</v>
      </c>
      <c r="E28" s="112">
        <v>2</v>
      </c>
      <c r="F28" s="112">
        <v>5</v>
      </c>
      <c r="G28" s="112"/>
      <c r="H28" s="113">
        <v>1</v>
      </c>
      <c r="I28" s="261">
        <v>19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0.1546391686424613</v>
      </c>
      <c r="AB28" s="120">
        <v>0.19387755170464516</v>
      </c>
      <c r="AC28" s="316">
        <v>0.27140769502148032</v>
      </c>
      <c r="AD28" s="267" t="s">
        <v>427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2</v>
      </c>
      <c r="D30" s="129"/>
      <c r="E30" s="129"/>
      <c r="F30" s="129"/>
      <c r="G30" s="129">
        <v>1</v>
      </c>
      <c r="H30" s="130"/>
      <c r="I30" s="278">
        <v>3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>
        <v>6.976744532585144E-2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3</v>
      </c>
      <c r="D32" s="144"/>
      <c r="E32" s="144"/>
      <c r="F32" s="144"/>
      <c r="G32" s="144"/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>
        <v>1.744186133146286E-2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17</v>
      </c>
      <c r="D33" s="178">
        <v>23</v>
      </c>
      <c r="E33" s="178">
        <v>19</v>
      </c>
      <c r="F33" s="178">
        <v>15</v>
      </c>
      <c r="G33" s="178">
        <v>7</v>
      </c>
      <c r="H33" s="179">
        <v>16</v>
      </c>
      <c r="I33" s="323">
        <v>97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4.5381374657154083E-2</v>
      </c>
      <c r="AB35" s="195">
        <v>2.2852830588817596E-2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0.2222895622253418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>
        <v>3.8548405170440674</v>
      </c>
      <c r="F40" s="375">
        <v>2.5269272327423096</v>
      </c>
      <c r="G40" s="375">
        <v>1.5715893507003784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1.8047482967376709</v>
      </c>
      <c r="AB40" s="381">
        <v>3.1917154788970947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428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429</v>
      </c>
    </row>
    <row r="3" spans="1:33" s="62" customFormat="1" ht="12.75">
      <c r="A3" s="45"/>
      <c r="B3" s="56" t="s">
        <v>233</v>
      </c>
      <c r="C3" s="57">
        <v>33</v>
      </c>
      <c r="D3" s="58">
        <v>40</v>
      </c>
      <c r="E3" s="58">
        <v>35</v>
      </c>
      <c r="F3" s="58">
        <v>51</v>
      </c>
      <c r="G3" s="58">
        <v>34</v>
      </c>
      <c r="H3" s="59">
        <v>36</v>
      </c>
      <c r="I3" s="60">
        <v>229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213</v>
      </c>
      <c r="D4" s="58">
        <v>191</v>
      </c>
      <c r="E4" s="58">
        <v>59</v>
      </c>
      <c r="F4" s="58">
        <v>206</v>
      </c>
      <c r="G4" s="58">
        <v>179</v>
      </c>
      <c r="H4" s="59">
        <v>89</v>
      </c>
      <c r="I4" s="60">
        <v>937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7</v>
      </c>
      <c r="D5" s="58">
        <v>3</v>
      </c>
      <c r="E5" s="58">
        <v>10</v>
      </c>
      <c r="F5" s="58">
        <v>10</v>
      </c>
      <c r="G5" s="58">
        <v>4</v>
      </c>
      <c r="H5" s="59">
        <v>3</v>
      </c>
      <c r="I5" s="60">
        <v>37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11</v>
      </c>
      <c r="D6" s="67">
        <v>6</v>
      </c>
      <c r="E6" s="67">
        <v>5</v>
      </c>
      <c r="F6" s="67">
        <v>9</v>
      </c>
      <c r="G6" s="67">
        <v>9</v>
      </c>
      <c r="H6" s="68">
        <v>5</v>
      </c>
      <c r="I6" s="69">
        <v>45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3.2520325203252036E-2</v>
      </c>
      <c r="D7" s="73">
        <f t="shared" si="0"/>
        <v>7.792207792207792E-2</v>
      </c>
      <c r="E7" s="73">
        <f t="shared" si="0"/>
        <v>3.1914893617021274E-2</v>
      </c>
      <c r="F7" s="73">
        <f t="shared" si="0"/>
        <v>5.4474708171206226E-2</v>
      </c>
      <c r="G7" s="73">
        <f t="shared" si="0"/>
        <v>2.3474178403755867E-2</v>
      </c>
      <c r="H7" s="73">
        <f t="shared" si="0"/>
        <v>2.4E-2</v>
      </c>
      <c r="I7" s="73">
        <f t="shared" si="0"/>
        <v>4.3739279588336191E-2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4.2901716660708189E-2</v>
      </c>
      <c r="AB7" s="73">
        <f t="shared" si="1"/>
        <v>4.3739278800785542E-2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3</v>
      </c>
      <c r="E11" s="98">
        <v>1</v>
      </c>
      <c r="F11" s="98">
        <v>5</v>
      </c>
      <c r="G11" s="98"/>
      <c r="H11" s="99"/>
      <c r="I11" s="253">
        <v>9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3.1201248057186604E-3</v>
      </c>
      <c r="AB11" s="106">
        <v>7.7186962589621544E-3</v>
      </c>
      <c r="AC11" s="545">
        <v>1.6005864599719644E-3</v>
      </c>
      <c r="AD11" s="431" t="s">
        <v>269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7</v>
      </c>
      <c r="D12" s="112">
        <v>10</v>
      </c>
      <c r="E12" s="112">
        <v>2</v>
      </c>
      <c r="F12" s="112">
        <v>5</v>
      </c>
      <c r="G12" s="112">
        <v>5</v>
      </c>
      <c r="H12" s="113">
        <v>3</v>
      </c>
      <c r="I12" s="261">
        <v>32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2.9641185887157917E-2</v>
      </c>
      <c r="AB12" s="120">
        <v>2.7444253675639629E-2</v>
      </c>
      <c r="AC12" s="316">
        <v>1.6867248807102442E-2</v>
      </c>
      <c r="AD12" s="432" t="s">
        <v>128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5</v>
      </c>
      <c r="E13" s="163"/>
      <c r="F13" s="163">
        <v>4</v>
      </c>
      <c r="G13" s="163"/>
      <c r="H13" s="164"/>
      <c r="I13" s="270">
        <v>10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1.0140405967831612E-2</v>
      </c>
      <c r="AB13" s="171">
        <v>8.5763288661837578E-3</v>
      </c>
      <c r="AC13" s="340">
        <v>7.1598752401769161E-3</v>
      </c>
      <c r="AD13" s="433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9.0090092271566391E-3</v>
      </c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40</v>
      </c>
      <c r="D16" s="112">
        <v>2</v>
      </c>
      <c r="E16" s="112">
        <v>3</v>
      </c>
      <c r="F16" s="112">
        <v>15</v>
      </c>
      <c r="G16" s="112">
        <v>40</v>
      </c>
      <c r="H16" s="113">
        <v>3</v>
      </c>
      <c r="I16" s="261">
        <v>103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0.13619737327098846</v>
      </c>
      <c r="AB16" s="299">
        <v>0.39627423882484436</v>
      </c>
      <c r="AC16" s="316">
        <v>7.1087896823883057E-2</v>
      </c>
      <c r="AD16" s="285" t="s">
        <v>430</v>
      </c>
      <c r="AE16"/>
      <c r="AF16"/>
      <c r="AG16"/>
    </row>
    <row r="17" spans="1:33">
      <c r="A17" s="123"/>
      <c r="B17" s="287" t="s">
        <v>226</v>
      </c>
      <c r="C17" s="288">
        <v>5</v>
      </c>
      <c r="D17" s="144">
        <v>7</v>
      </c>
      <c r="E17" s="144">
        <v>4</v>
      </c>
      <c r="F17" s="144">
        <v>4</v>
      </c>
      <c r="G17" s="144">
        <v>3</v>
      </c>
      <c r="H17" s="145"/>
      <c r="I17" s="289">
        <v>23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1.1700468137860298E-2</v>
      </c>
      <c r="AB17" s="152">
        <v>1.9725557416677475E-2</v>
      </c>
      <c r="AC17" s="319">
        <v>1.4240331947803497E-2</v>
      </c>
      <c r="AD17" s="294" t="s">
        <v>279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10</v>
      </c>
      <c r="E19" s="112">
        <v>2</v>
      </c>
      <c r="F19" s="112">
        <v>9</v>
      </c>
      <c r="G19" s="112">
        <v>1</v>
      </c>
      <c r="H19" s="113">
        <v>9</v>
      </c>
      <c r="I19" s="261">
        <v>33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2.184087410569191E-2</v>
      </c>
      <c r="AB19" s="299">
        <v>2.8301887214183807E-2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5</v>
      </c>
      <c r="E20" s="112">
        <v>4</v>
      </c>
      <c r="F20" s="112">
        <v>2</v>
      </c>
      <c r="G20" s="112"/>
      <c r="H20" s="113">
        <v>2</v>
      </c>
      <c r="I20" s="261">
        <v>17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7.020280696451664E-3</v>
      </c>
      <c r="AB20" s="120">
        <v>1.4579759910702705E-2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1</v>
      </c>
      <c r="E21" s="112">
        <v>4</v>
      </c>
      <c r="F21" s="112"/>
      <c r="G21" s="112"/>
      <c r="H21" s="113"/>
      <c r="I21" s="261">
        <v>6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3.8910505827516317E-3</v>
      </c>
      <c r="AB21" s="299">
        <v>2.255639061331749E-2</v>
      </c>
      <c r="AC21" s="316">
        <v>8.6046671494841576E-3</v>
      </c>
      <c r="AD21" s="300" t="s">
        <v>431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>
        <v>1</v>
      </c>
      <c r="F24" s="129"/>
      <c r="G24" s="129"/>
      <c r="H24" s="130"/>
      <c r="I24" s="278">
        <v>1</v>
      </c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3.8910505827516317E-3</v>
      </c>
      <c r="AB24" s="137">
        <v>3.759398590773344E-3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1</v>
      </c>
      <c r="E25" s="112"/>
      <c r="F25" s="112"/>
      <c r="G25" s="112"/>
      <c r="H25" s="113"/>
      <c r="I25" s="261">
        <v>2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6.039012223482132E-3</v>
      </c>
      <c r="AB25" s="120">
        <v>6.1441855505108833E-3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4</v>
      </c>
      <c r="D28" s="112">
        <v>3</v>
      </c>
      <c r="E28" s="112">
        <v>3</v>
      </c>
      <c r="F28" s="112">
        <v>3</v>
      </c>
      <c r="G28" s="112">
        <v>3</v>
      </c>
      <c r="H28" s="113">
        <v>2</v>
      </c>
      <c r="I28" s="261">
        <v>18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5.405405443161726E-2</v>
      </c>
      <c r="AB28" s="120">
        <v>7.8602619469165802E-2</v>
      </c>
      <c r="AC28" s="316">
        <v>0.27140769502148032</v>
      </c>
      <c r="AD28" s="389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/>
      <c r="F32" s="144"/>
      <c r="G32" s="144"/>
      <c r="H32" s="145"/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4.999999888241291E-3</v>
      </c>
      <c r="AB32" s="152">
        <v>5.5555556900799274E-3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66</v>
      </c>
      <c r="D33" s="178">
        <v>47</v>
      </c>
      <c r="E33" s="178">
        <v>24</v>
      </c>
      <c r="F33" s="178">
        <v>47</v>
      </c>
      <c r="G33" s="178">
        <v>52</v>
      </c>
      <c r="H33" s="179">
        <v>19</v>
      </c>
      <c r="I33" s="323">
        <v>255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5.4379735141992569E-2</v>
      </c>
      <c r="AB35" s="195">
        <v>5.2839625626802444E-2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6.1538461595773697E-2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4.170809268951416</v>
      </c>
      <c r="D40" s="375">
        <v>3.3102836608886719</v>
      </c>
      <c r="E40" s="375">
        <v>2.7540688514709473</v>
      </c>
      <c r="F40" s="375">
        <v>2.631627082824707</v>
      </c>
      <c r="G40" s="375">
        <v>3.3904654979705811</v>
      </c>
      <c r="H40" s="376">
        <v>1.7665121555328369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2.0191488265991211</v>
      </c>
      <c r="AB40" s="381">
        <v>3.0192713737487793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432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433</v>
      </c>
    </row>
    <row r="3" spans="1:33" s="62" customFormat="1" ht="12.75">
      <c r="A3" s="45"/>
      <c r="B3" s="56" t="s">
        <v>233</v>
      </c>
      <c r="C3" s="57">
        <v>648</v>
      </c>
      <c r="D3" s="58">
        <v>616</v>
      </c>
      <c r="E3" s="58">
        <v>472</v>
      </c>
      <c r="F3" s="58">
        <v>656</v>
      </c>
      <c r="G3" s="58">
        <v>479</v>
      </c>
      <c r="H3" s="59">
        <v>882</v>
      </c>
      <c r="I3" s="60">
        <v>3753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2850</v>
      </c>
      <c r="D4" s="58">
        <v>2770</v>
      </c>
      <c r="E4" s="58">
        <v>2647</v>
      </c>
      <c r="F4" s="58">
        <v>2926</v>
      </c>
      <c r="G4" s="58">
        <v>2413</v>
      </c>
      <c r="H4" s="59">
        <v>960</v>
      </c>
      <c r="I4" s="60">
        <v>14566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119</v>
      </c>
      <c r="D5" s="58">
        <v>60</v>
      </c>
      <c r="E5" s="58">
        <v>89</v>
      </c>
      <c r="F5" s="58">
        <v>74</v>
      </c>
      <c r="G5" s="58">
        <v>92</v>
      </c>
      <c r="H5" s="59">
        <v>32</v>
      </c>
      <c r="I5" s="60">
        <v>466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74</v>
      </c>
      <c r="D6" s="67">
        <v>66</v>
      </c>
      <c r="E6" s="67">
        <v>72</v>
      </c>
      <c r="F6" s="67">
        <v>69</v>
      </c>
      <c r="G6" s="67">
        <v>62</v>
      </c>
      <c r="H6" s="68">
        <v>32</v>
      </c>
      <c r="I6" s="69">
        <v>375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1.2864493996569469E-2</v>
      </c>
      <c r="D7" s="73">
        <f t="shared" si="0"/>
        <v>2.9533372711163616E-2</v>
      </c>
      <c r="E7" s="73">
        <f t="shared" si="0"/>
        <v>3.3664636101314524E-2</v>
      </c>
      <c r="F7" s="73">
        <f t="shared" si="0"/>
        <v>3.0709101060859854E-2</v>
      </c>
      <c r="G7" s="73">
        <f t="shared" si="0"/>
        <v>1.970954356846473E-2</v>
      </c>
      <c r="H7" s="73">
        <f t="shared" si="0"/>
        <v>1.8458197611292075E-2</v>
      </c>
      <c r="I7" s="73">
        <f t="shared" si="0"/>
        <v>2.4892188438233528E-2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2.3987854365259409E-2</v>
      </c>
      <c r="AB7" s="73">
        <f t="shared" si="1"/>
        <v>2.4892188492231071E-2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5</v>
      </c>
      <c r="E11" s="98">
        <v>7</v>
      </c>
      <c r="F11" s="98">
        <v>2</v>
      </c>
      <c r="G11" s="98">
        <v>2</v>
      </c>
      <c r="H11" s="99">
        <v>2</v>
      </c>
      <c r="I11" s="253">
        <v>23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2.074898686259985E-3</v>
      </c>
      <c r="AB11" s="106">
        <v>1.2555270222947001E-3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38</v>
      </c>
      <c r="D12" s="112">
        <v>53</v>
      </c>
      <c r="E12" s="112">
        <v>73</v>
      </c>
      <c r="F12" s="112">
        <v>78</v>
      </c>
      <c r="G12" s="112">
        <v>33</v>
      </c>
      <c r="H12" s="113">
        <v>21</v>
      </c>
      <c r="I12" s="261">
        <v>296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1.7105263192206621E-2</v>
      </c>
      <c r="AB12" s="120">
        <v>1.6158087179064751E-2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7</v>
      </c>
      <c r="D13" s="163">
        <v>42</v>
      </c>
      <c r="E13" s="163">
        <v>25</v>
      </c>
      <c r="F13" s="163">
        <v>30</v>
      </c>
      <c r="G13" s="163">
        <v>22</v>
      </c>
      <c r="H13" s="164">
        <v>11</v>
      </c>
      <c r="I13" s="270">
        <v>137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4.8076924867928028E-3</v>
      </c>
      <c r="AB13" s="171">
        <v>7.4785742908716202E-3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>
        <v>1</v>
      </c>
      <c r="F14" s="129"/>
      <c r="G14" s="129"/>
      <c r="H14" s="130"/>
      <c r="I14" s="278">
        <v>1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>
        <v>5.4588133934885263E-5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11</v>
      </c>
      <c r="D15" s="112">
        <v>15</v>
      </c>
      <c r="E15" s="112">
        <v>4</v>
      </c>
      <c r="F15" s="112">
        <v>7</v>
      </c>
      <c r="G15" s="112">
        <v>1</v>
      </c>
      <c r="H15" s="113">
        <v>5</v>
      </c>
      <c r="I15" s="261">
        <v>43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1.3848396949470043E-2</v>
      </c>
      <c r="AB15" s="120">
        <v>1.1457500979304314E-2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56</v>
      </c>
      <c r="D16" s="112">
        <v>81</v>
      </c>
      <c r="E16" s="112">
        <v>36</v>
      </c>
      <c r="F16" s="112">
        <v>48</v>
      </c>
      <c r="G16" s="112">
        <v>32</v>
      </c>
      <c r="H16" s="113">
        <v>33</v>
      </c>
      <c r="I16" s="261">
        <v>286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8.160177618265152E-2</v>
      </c>
      <c r="AB16" s="120">
        <v>6.7553557455539703E-2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24</v>
      </c>
      <c r="D17" s="144">
        <v>33</v>
      </c>
      <c r="E17" s="144">
        <v>21</v>
      </c>
      <c r="F17" s="144">
        <v>34</v>
      </c>
      <c r="G17" s="144">
        <v>30</v>
      </c>
      <c r="H17" s="145">
        <v>31</v>
      </c>
      <c r="I17" s="289">
        <v>173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1.8977733328938484E-2</v>
      </c>
      <c r="AB17" s="152">
        <v>9.443746879696846E-3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41</v>
      </c>
      <c r="D19" s="112">
        <v>55</v>
      </c>
      <c r="E19" s="112">
        <v>44</v>
      </c>
      <c r="F19" s="112">
        <v>51</v>
      </c>
      <c r="G19" s="112">
        <v>52</v>
      </c>
      <c r="H19" s="113">
        <v>18</v>
      </c>
      <c r="I19" s="261">
        <v>261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1.2145749293267727E-2</v>
      </c>
      <c r="AB19" s="120">
        <v>1.4247502200305462E-2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119</v>
      </c>
      <c r="D20" s="112">
        <v>167</v>
      </c>
      <c r="E20" s="112">
        <v>120</v>
      </c>
      <c r="F20" s="112">
        <v>73</v>
      </c>
      <c r="G20" s="112">
        <v>64</v>
      </c>
      <c r="H20" s="113">
        <v>67</v>
      </c>
      <c r="I20" s="261">
        <v>610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2.0344128832221031E-2</v>
      </c>
      <c r="AB20" s="299">
        <v>3.3298760652542114E-2</v>
      </c>
      <c r="AC20" s="316">
        <v>1.3018510304391384E-2</v>
      </c>
      <c r="AD20" s="285" t="s">
        <v>271</v>
      </c>
      <c r="AE20"/>
      <c r="AF20"/>
      <c r="AG20"/>
    </row>
    <row r="21" spans="1:33">
      <c r="A21" s="123"/>
      <c r="B21" s="156" t="s">
        <v>224</v>
      </c>
      <c r="C21" s="260">
        <v>3</v>
      </c>
      <c r="D21" s="112">
        <v>9</v>
      </c>
      <c r="E21" s="112">
        <v>6</v>
      </c>
      <c r="F21" s="112">
        <v>4</v>
      </c>
      <c r="G21" s="112">
        <v>2</v>
      </c>
      <c r="H21" s="113">
        <v>5</v>
      </c>
      <c r="I21" s="261">
        <v>29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7.6071922667324543E-3</v>
      </c>
      <c r="AB21" s="120">
        <v>6.873666774481535E-3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>
        <v>1</v>
      </c>
      <c r="D24" s="129"/>
      <c r="E24" s="129">
        <v>1</v>
      </c>
      <c r="F24" s="129"/>
      <c r="G24" s="129"/>
      <c r="H24" s="130"/>
      <c r="I24" s="278">
        <v>2</v>
      </c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1.152604934759438E-3</v>
      </c>
      <c r="AB24" s="137">
        <v>4.7404598444700241E-4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8</v>
      </c>
      <c r="D25" s="112">
        <v>12</v>
      </c>
      <c r="E25" s="112">
        <v>9</v>
      </c>
      <c r="F25" s="112">
        <v>22</v>
      </c>
      <c r="G25" s="112">
        <v>14</v>
      </c>
      <c r="H25" s="113">
        <v>15</v>
      </c>
      <c r="I25" s="261">
        <v>80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1.8507745116949081E-2</v>
      </c>
      <c r="AB25" s="120">
        <v>1.5228528529405594E-2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22</v>
      </c>
      <c r="D27" s="112">
        <v>44</v>
      </c>
      <c r="E27" s="112">
        <v>16</v>
      </c>
      <c r="F27" s="112">
        <v>42</v>
      </c>
      <c r="G27" s="112">
        <v>24</v>
      </c>
      <c r="H27" s="113">
        <v>48</v>
      </c>
      <c r="I27" s="261">
        <v>196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3.2798834145069122E-2</v>
      </c>
      <c r="AB27" s="120">
        <v>5.2224885672330856E-2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252</v>
      </c>
      <c r="D28" s="112">
        <v>184</v>
      </c>
      <c r="E28" s="112">
        <v>154</v>
      </c>
      <c r="F28" s="112">
        <v>202</v>
      </c>
      <c r="G28" s="112">
        <v>145</v>
      </c>
      <c r="H28" s="113">
        <v>184</v>
      </c>
      <c r="I28" s="261">
        <v>1121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0.27235179813578725</v>
      </c>
      <c r="AB28" s="120">
        <v>0.29869437497109175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587</v>
      </c>
      <c r="D33" s="178">
        <v>700</v>
      </c>
      <c r="E33" s="178">
        <v>517</v>
      </c>
      <c r="F33" s="178">
        <v>593</v>
      </c>
      <c r="G33" s="178">
        <v>421</v>
      </c>
      <c r="H33" s="179">
        <v>440</v>
      </c>
      <c r="I33" s="323">
        <v>3258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0.25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6.7867875099182129E-2</v>
      </c>
      <c r="AB35" s="388">
        <v>7.0530064404010773E-2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0.21013952791690826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2.3129947185516357</v>
      </c>
      <c r="D40" s="375">
        <v>3.1858036518096924</v>
      </c>
      <c r="E40" s="375">
        <v>2.9181416034698486</v>
      </c>
      <c r="F40" s="375">
        <v>2.8944966793060303</v>
      </c>
      <c r="G40" s="375">
        <v>2.4815483093261719</v>
      </c>
      <c r="H40" s="376">
        <v>2.2733006477355957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2.2929599285125732</v>
      </c>
      <c r="AB40" s="381">
        <v>2.6668643951416016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434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435</v>
      </c>
    </row>
    <row r="3" spans="1:33" s="62" customFormat="1" ht="12.75">
      <c r="A3" s="45"/>
      <c r="B3" s="56" t="s">
        <v>233</v>
      </c>
      <c r="C3" s="57">
        <v>9</v>
      </c>
      <c r="D3" s="58">
        <v>9</v>
      </c>
      <c r="E3" s="58">
        <v>10</v>
      </c>
      <c r="F3" s="58">
        <v>9</v>
      </c>
      <c r="G3" s="58">
        <v>9</v>
      </c>
      <c r="H3" s="59">
        <v>6</v>
      </c>
      <c r="I3" s="60">
        <v>52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45</v>
      </c>
      <c r="D4" s="58">
        <v>33</v>
      </c>
      <c r="E4" s="58">
        <v>26</v>
      </c>
      <c r="F4" s="58">
        <v>69</v>
      </c>
      <c r="G4" s="58">
        <v>16</v>
      </c>
      <c r="H4" s="59">
        <v>20</v>
      </c>
      <c r="I4" s="60">
        <v>209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1</v>
      </c>
      <c r="E5" s="58">
        <v>4</v>
      </c>
      <c r="F5" s="58">
        <v>4</v>
      </c>
      <c r="G5" s="58">
        <v>1</v>
      </c>
      <c r="H5" s="59"/>
      <c r="I5" s="60">
        <v>10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5</v>
      </c>
      <c r="E6" s="67">
        <v>2</v>
      </c>
      <c r="F6" s="67">
        <v>14</v>
      </c>
      <c r="G6" s="67">
        <v>6</v>
      </c>
      <c r="H6" s="68">
        <v>5</v>
      </c>
      <c r="I6" s="69">
        <v>36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3.7037037037037035E-2</v>
      </c>
      <c r="D7" s="73">
        <f t="shared" si="0"/>
        <v>0.19047619047619047</v>
      </c>
      <c r="E7" s="73">
        <f t="shared" si="0"/>
        <v>2.7777777777777776E-2</v>
      </c>
      <c r="F7" s="73">
        <f t="shared" si="0"/>
        <v>1.282051282051282E-2</v>
      </c>
      <c r="G7" s="73">
        <f t="shared" si="0"/>
        <v>0</v>
      </c>
      <c r="H7" s="73">
        <f t="shared" si="0"/>
        <v>3.8461538461538464E-2</v>
      </c>
      <c r="I7" s="73">
        <f t="shared" si="0"/>
        <v>4.9808429118773943E-2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2.973977685905993E-2</v>
      </c>
      <c r="AB7" s="73">
        <f t="shared" si="1"/>
        <v>4.980842862278223E-2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7</v>
      </c>
      <c r="E12" s="112">
        <v>1</v>
      </c>
      <c r="F12" s="112">
        <v>1</v>
      </c>
      <c r="G12" s="112"/>
      <c r="H12" s="113">
        <v>1</v>
      </c>
      <c r="I12" s="261">
        <v>11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2.6022304780781269E-2</v>
      </c>
      <c r="AB12" s="299">
        <v>4.21455935575068E-2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/>
      <c r="F13" s="163"/>
      <c r="G13" s="163"/>
      <c r="H13" s="164"/>
      <c r="I13" s="270">
        <v>2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3.7174720782786608E-3</v>
      </c>
      <c r="AB13" s="171">
        <v>7.6628350652754307E-3</v>
      </c>
      <c r="AC13" s="340">
        <v>7.1598752401769161E-3</v>
      </c>
      <c r="AD13" s="267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>
        <v>1</v>
      </c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>
        <v>1.9230769947171211E-2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1</v>
      </c>
      <c r="E16" s="112">
        <v>1</v>
      </c>
      <c r="F16" s="112">
        <v>1</v>
      </c>
      <c r="G16" s="112">
        <v>1</v>
      </c>
      <c r="H16" s="113">
        <v>1</v>
      </c>
      <c r="I16" s="261">
        <v>5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0.21973936259746552</v>
      </c>
      <c r="AB16" s="120">
        <v>8.4893964231014252E-2</v>
      </c>
      <c r="AC16" s="316">
        <v>7.1087896823883057E-2</v>
      </c>
      <c r="AD16" s="285" t="s">
        <v>436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>
        <v>2</v>
      </c>
      <c r="F17" s="144">
        <v>5</v>
      </c>
      <c r="G17" s="144">
        <v>1</v>
      </c>
      <c r="H17" s="145">
        <v>1</v>
      </c>
      <c r="I17" s="289">
        <v>9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4.8327136784791946E-2</v>
      </c>
      <c r="AB17" s="318">
        <v>3.4482758492231369E-2</v>
      </c>
      <c r="AC17" s="319">
        <v>1.4240331947803497E-2</v>
      </c>
      <c r="AD17" s="294" t="s">
        <v>279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3</v>
      </c>
      <c r="E19" s="112"/>
      <c r="F19" s="112">
        <v>2</v>
      </c>
      <c r="G19" s="112"/>
      <c r="H19" s="113"/>
      <c r="I19" s="261">
        <v>7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5.576208233833313E-2</v>
      </c>
      <c r="AB19" s="299">
        <v>2.6819923892617226E-2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1</v>
      </c>
      <c r="E20" s="112"/>
      <c r="F20" s="112">
        <v>1</v>
      </c>
      <c r="G20" s="112"/>
      <c r="H20" s="113">
        <v>1</v>
      </c>
      <c r="I20" s="261">
        <v>5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/>
      <c r="AB20" s="120">
        <v>1.9157087430357933E-2</v>
      </c>
      <c r="AC20" s="316">
        <v>1.3018510304391384E-2</v>
      </c>
      <c r="AD20" s="267" t="s">
        <v>252</v>
      </c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/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2.985074557363987E-2</v>
      </c>
      <c r="AB21" s="120">
        <v>1.6129031777381897E-2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2.6899436488747597E-2</v>
      </c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>
        <v>1</v>
      </c>
      <c r="E27" s="112"/>
      <c r="F27" s="112"/>
      <c r="G27" s="112"/>
      <c r="H27" s="113">
        <v>1</v>
      </c>
      <c r="I27" s="261">
        <v>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7.6923079788684845E-2</v>
      </c>
      <c r="AB27" s="120">
        <v>5.7692307978868484E-2</v>
      </c>
      <c r="AC27" s="316">
        <v>4.8201568424701691E-2</v>
      </c>
      <c r="AD27" s="285" t="s">
        <v>437</v>
      </c>
      <c r="AE27"/>
      <c r="AF27"/>
      <c r="AG27"/>
    </row>
    <row r="28" spans="1:33">
      <c r="A28" s="123"/>
      <c r="B28" s="259" t="s">
        <v>256</v>
      </c>
      <c r="C28" s="260">
        <v>6</v>
      </c>
      <c r="D28" s="112"/>
      <c r="E28" s="112">
        <v>4</v>
      </c>
      <c r="F28" s="112">
        <v>3</v>
      </c>
      <c r="G28" s="112">
        <v>4</v>
      </c>
      <c r="H28" s="113"/>
      <c r="I28" s="261">
        <v>17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0.40384617075324059</v>
      </c>
      <c r="AB28" s="120">
        <v>0.32692307978868484</v>
      </c>
      <c r="AC28" s="316">
        <v>0.27140769502148032</v>
      </c>
      <c r="AD28" s="285" t="s">
        <v>438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13</v>
      </c>
      <c r="D33" s="178">
        <v>15</v>
      </c>
      <c r="E33" s="178">
        <v>8</v>
      </c>
      <c r="F33" s="178">
        <v>13</v>
      </c>
      <c r="G33" s="178">
        <v>7</v>
      </c>
      <c r="H33" s="179">
        <v>5</v>
      </c>
      <c r="I33" s="323">
        <v>61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1.2121211737394333E-2</v>
      </c>
      <c r="AB35" s="195"/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0.11057591438293457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>
        <v>3.3818285465240479</v>
      </c>
      <c r="F40" s="375">
        <v>2.9471688270568848</v>
      </c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4.013801097869873</v>
      </c>
      <c r="AB40" s="381">
        <v>3.9166624546051025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6" width="6" style="1" hidden="1" customWidth="1"/>
    <col min="27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82" width="0" style="1" hidden="1" customWidth="1"/>
    <col min="283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8" width="0" style="1" hidden="1" customWidth="1"/>
    <col min="539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4" width="0" style="1" hidden="1" customWidth="1"/>
    <col min="795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50" width="0" style="1" hidden="1" customWidth="1"/>
    <col min="1051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6" width="0" style="1" hidden="1" customWidth="1"/>
    <col min="1307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62" width="0" style="1" hidden="1" customWidth="1"/>
    <col min="1563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8" width="0" style="1" hidden="1" customWidth="1"/>
    <col min="1819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4" width="0" style="1" hidden="1" customWidth="1"/>
    <col min="2075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30" width="0" style="1" hidden="1" customWidth="1"/>
    <col min="2331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6" width="0" style="1" hidden="1" customWidth="1"/>
    <col min="2587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42" width="0" style="1" hidden="1" customWidth="1"/>
    <col min="2843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8" width="0" style="1" hidden="1" customWidth="1"/>
    <col min="3099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4" width="0" style="1" hidden="1" customWidth="1"/>
    <col min="3355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10" width="0" style="1" hidden="1" customWidth="1"/>
    <col min="3611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6" width="0" style="1" hidden="1" customWidth="1"/>
    <col min="3867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22" width="0" style="1" hidden="1" customWidth="1"/>
    <col min="4123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8" width="0" style="1" hidden="1" customWidth="1"/>
    <col min="4379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4" width="0" style="1" hidden="1" customWidth="1"/>
    <col min="4635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90" width="0" style="1" hidden="1" customWidth="1"/>
    <col min="4891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6" width="0" style="1" hidden="1" customWidth="1"/>
    <col min="5147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402" width="0" style="1" hidden="1" customWidth="1"/>
    <col min="5403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8" width="0" style="1" hidden="1" customWidth="1"/>
    <col min="5659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4" width="0" style="1" hidden="1" customWidth="1"/>
    <col min="5915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70" width="0" style="1" hidden="1" customWidth="1"/>
    <col min="6171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6" width="0" style="1" hidden="1" customWidth="1"/>
    <col min="6427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82" width="0" style="1" hidden="1" customWidth="1"/>
    <col min="6683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8" width="0" style="1" hidden="1" customWidth="1"/>
    <col min="6939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4" width="0" style="1" hidden="1" customWidth="1"/>
    <col min="7195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50" width="0" style="1" hidden="1" customWidth="1"/>
    <col min="7451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6" width="0" style="1" hidden="1" customWidth="1"/>
    <col min="7707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62" width="0" style="1" hidden="1" customWidth="1"/>
    <col min="7963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8" width="0" style="1" hidden="1" customWidth="1"/>
    <col min="8219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4" width="0" style="1" hidden="1" customWidth="1"/>
    <col min="8475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30" width="0" style="1" hidden="1" customWidth="1"/>
    <col min="8731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6" width="0" style="1" hidden="1" customWidth="1"/>
    <col min="8987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42" width="0" style="1" hidden="1" customWidth="1"/>
    <col min="9243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8" width="0" style="1" hidden="1" customWidth="1"/>
    <col min="9499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4" width="0" style="1" hidden="1" customWidth="1"/>
    <col min="9755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10" width="0" style="1" hidden="1" customWidth="1"/>
    <col min="10011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6" width="0" style="1" hidden="1" customWidth="1"/>
    <col min="10267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22" width="0" style="1" hidden="1" customWidth="1"/>
    <col min="10523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8" width="0" style="1" hidden="1" customWidth="1"/>
    <col min="10779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4" width="0" style="1" hidden="1" customWidth="1"/>
    <col min="11035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90" width="0" style="1" hidden="1" customWidth="1"/>
    <col min="11291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6" width="0" style="1" hidden="1" customWidth="1"/>
    <col min="11547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802" width="0" style="1" hidden="1" customWidth="1"/>
    <col min="11803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8" width="0" style="1" hidden="1" customWidth="1"/>
    <col min="12059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4" width="0" style="1" hidden="1" customWidth="1"/>
    <col min="12315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70" width="0" style="1" hidden="1" customWidth="1"/>
    <col min="12571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6" width="0" style="1" hidden="1" customWidth="1"/>
    <col min="12827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82" width="0" style="1" hidden="1" customWidth="1"/>
    <col min="13083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8" width="0" style="1" hidden="1" customWidth="1"/>
    <col min="13339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4" width="0" style="1" hidden="1" customWidth="1"/>
    <col min="13595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50" width="0" style="1" hidden="1" customWidth="1"/>
    <col min="13851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6" width="0" style="1" hidden="1" customWidth="1"/>
    <col min="14107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62" width="0" style="1" hidden="1" customWidth="1"/>
    <col min="14363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8" width="0" style="1" hidden="1" customWidth="1"/>
    <col min="14619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4" width="0" style="1" hidden="1" customWidth="1"/>
    <col min="14875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30" width="0" style="1" hidden="1" customWidth="1"/>
    <col min="15131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6" width="0" style="1" hidden="1" customWidth="1"/>
    <col min="15387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42" width="0" style="1" hidden="1" customWidth="1"/>
    <col min="15643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8" width="0" style="1" hidden="1" customWidth="1"/>
    <col min="15899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4" width="0" style="1" hidden="1" customWidth="1"/>
    <col min="16155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439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440</v>
      </c>
    </row>
    <row r="3" spans="1:33" s="62" customFormat="1" ht="12.75">
      <c r="A3" s="45"/>
      <c r="B3" s="56" t="s">
        <v>233</v>
      </c>
      <c r="C3" s="57">
        <v>17</v>
      </c>
      <c r="D3" s="58">
        <v>16</v>
      </c>
      <c r="E3" s="58">
        <v>16</v>
      </c>
      <c r="F3" s="58">
        <v>16</v>
      </c>
      <c r="G3" s="58">
        <v>27</v>
      </c>
      <c r="H3" s="59">
        <v>12</v>
      </c>
      <c r="I3" s="60">
        <v>104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113</v>
      </c>
      <c r="D4" s="58">
        <v>45</v>
      </c>
      <c r="E4" s="58">
        <v>48</v>
      </c>
      <c r="F4" s="58">
        <v>140</v>
      </c>
      <c r="G4" s="58">
        <v>17</v>
      </c>
      <c r="H4" s="59">
        <v>3</v>
      </c>
      <c r="I4" s="60">
        <v>366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6</v>
      </c>
      <c r="D5" s="58">
        <v>17</v>
      </c>
      <c r="E5" s="58"/>
      <c r="F5" s="58">
        <v>4</v>
      </c>
      <c r="G5" s="58">
        <v>2</v>
      </c>
      <c r="H5" s="59"/>
      <c r="I5" s="60">
        <v>29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3</v>
      </c>
      <c r="E6" s="67">
        <v>3</v>
      </c>
      <c r="F6" s="67">
        <v>6</v>
      </c>
      <c r="G6" s="67">
        <v>1</v>
      </c>
      <c r="H6" s="68">
        <v>1</v>
      </c>
      <c r="I6" s="69">
        <v>18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3.0769230769230771E-2</v>
      </c>
      <c r="D7" s="73">
        <f t="shared" si="0"/>
        <v>1.6393442622950821E-2</v>
      </c>
      <c r="E7" s="73">
        <f t="shared" si="0"/>
        <v>7.8125E-2</v>
      </c>
      <c r="F7" s="73">
        <f t="shared" si="0"/>
        <v>1.282051282051282E-2</v>
      </c>
      <c r="G7" s="73">
        <f t="shared" si="0"/>
        <v>2.2727272727272728E-2</v>
      </c>
      <c r="H7" s="73">
        <f t="shared" si="0"/>
        <v>0</v>
      </c>
      <c r="I7" s="73">
        <f t="shared" si="0"/>
        <v>2.7659574468085105E-2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0</v>
      </c>
      <c r="X7" s="73">
        <f t="shared" si="1"/>
        <v>0</v>
      </c>
      <c r="Y7" s="73">
        <f t="shared" si="1"/>
        <v>0</v>
      </c>
      <c r="Z7" s="73">
        <f t="shared" si="1"/>
        <v>0</v>
      </c>
      <c r="AA7" s="73">
        <f t="shared" si="1"/>
        <v>9.0909090358763933E-3</v>
      </c>
      <c r="AB7" s="73">
        <f t="shared" si="1"/>
        <v>2.7659574523568153E-2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/>
      <c r="G11" s="98"/>
      <c r="H11" s="99"/>
      <c r="I11" s="253">
        <v>1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/>
      <c r="X11" s="102"/>
      <c r="Y11" s="102"/>
      <c r="Z11" s="102"/>
      <c r="AA11" s="103"/>
      <c r="AB11" s="106">
        <v>2.1276595070958138E-3</v>
      </c>
      <c r="AC11" s="545">
        <v>1.6005864599719644E-3</v>
      </c>
      <c r="AD11" s="392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1</v>
      </c>
      <c r="E12" s="112">
        <v>4</v>
      </c>
      <c r="F12" s="112">
        <v>1</v>
      </c>
      <c r="G12" s="112">
        <v>1</v>
      </c>
      <c r="H12" s="113"/>
      <c r="I12" s="261">
        <v>8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/>
      <c r="X12" s="116"/>
      <c r="Y12" s="265"/>
      <c r="Z12" s="116"/>
      <c r="AA12" s="117">
        <v>3.6363636609166861E-3</v>
      </c>
      <c r="AB12" s="120">
        <v>1.7021276988089085E-2</v>
      </c>
      <c r="AC12" s="316">
        <v>1.6867248807102442E-2</v>
      </c>
      <c r="AD12" s="399"/>
      <c r="AE12"/>
      <c r="AF12"/>
      <c r="AG12"/>
    </row>
    <row r="13" spans="1:33">
      <c r="A13" s="160"/>
      <c r="B13" s="268" t="s">
        <v>216</v>
      </c>
      <c r="C13" s="269">
        <v>3</v>
      </c>
      <c r="D13" s="163"/>
      <c r="E13" s="163"/>
      <c r="F13" s="163">
        <v>1</v>
      </c>
      <c r="G13" s="163"/>
      <c r="H13" s="164"/>
      <c r="I13" s="270">
        <v>4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/>
      <c r="X13" s="167"/>
      <c r="Y13" s="167"/>
      <c r="Z13" s="167"/>
      <c r="AA13" s="168">
        <v>5.4545453749597073E-3</v>
      </c>
      <c r="AB13" s="171">
        <v>8.510638028383255E-3</v>
      </c>
      <c r="AC13" s="340">
        <v>7.1598752401769161E-3</v>
      </c>
      <c r="AD13" s="275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/>
      <c r="Y15" s="116"/>
      <c r="Z15" s="116"/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1</v>
      </c>
      <c r="E16" s="112">
        <v>4</v>
      </c>
      <c r="F16" s="112">
        <v>1</v>
      </c>
      <c r="G16" s="112">
        <v>9</v>
      </c>
      <c r="H16" s="113"/>
      <c r="I16" s="261">
        <v>17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/>
      <c r="X16" s="116"/>
      <c r="Y16" s="116"/>
      <c r="Z16" s="116"/>
      <c r="AA16" s="117">
        <v>3.396998718380928E-2</v>
      </c>
      <c r="AB16" s="299">
        <v>0.14645324647426605</v>
      </c>
      <c r="AC16" s="316">
        <v>7.1087896823883057E-2</v>
      </c>
      <c r="AD16" s="285" t="s">
        <v>419</v>
      </c>
      <c r="AE16"/>
      <c r="AF16"/>
      <c r="AG16"/>
    </row>
    <row r="17" spans="1:33">
      <c r="A17" s="123"/>
      <c r="B17" s="287" t="s">
        <v>226</v>
      </c>
      <c r="C17" s="288">
        <v>1</v>
      </c>
      <c r="D17" s="144"/>
      <c r="E17" s="144"/>
      <c r="F17" s="144"/>
      <c r="G17" s="144"/>
      <c r="H17" s="145"/>
      <c r="I17" s="289">
        <v>1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/>
      <c r="X17" s="148"/>
      <c r="Y17" s="148"/>
      <c r="Z17" s="148"/>
      <c r="AA17" s="149">
        <v>1.2727272696793079E-2</v>
      </c>
      <c r="AB17" s="152">
        <v>2.1276595070958138E-3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>
        <v>2</v>
      </c>
      <c r="G18" s="129"/>
      <c r="H18" s="130"/>
      <c r="I18" s="278">
        <v>2</v>
      </c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>
        <v>3.6363636609166861E-3</v>
      </c>
      <c r="AB18" s="137">
        <v>4.2553190141916275E-3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2</v>
      </c>
      <c r="F19" s="112">
        <v>2</v>
      </c>
      <c r="G19" s="112"/>
      <c r="H19" s="113"/>
      <c r="I19" s="261">
        <v>4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/>
      <c r="X19" s="116"/>
      <c r="Y19" s="116"/>
      <c r="Z19" s="116"/>
      <c r="AA19" s="117">
        <v>3.6363636609166861E-3</v>
      </c>
      <c r="AB19" s="120">
        <v>8.510638028383255E-3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/>
      <c r="E20" s="112">
        <v>3</v>
      </c>
      <c r="F20" s="112">
        <v>1</v>
      </c>
      <c r="G20" s="112">
        <v>3</v>
      </c>
      <c r="H20" s="113">
        <v>1</v>
      </c>
      <c r="I20" s="261">
        <v>8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/>
      <c r="X20" s="296"/>
      <c r="Y20" s="296"/>
      <c r="Z20" s="296"/>
      <c r="AA20" s="297">
        <v>1.818181830458343E-3</v>
      </c>
      <c r="AB20" s="120">
        <v>1.702127605676651E-2</v>
      </c>
      <c r="AC20" s="316">
        <v>1.3018510304391384E-2</v>
      </c>
      <c r="AD20" s="285" t="s">
        <v>252</v>
      </c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/>
      <c r="Y21" s="296"/>
      <c r="Z21" s="296"/>
      <c r="AA21" s="297">
        <v>7.9365083947777748E-3</v>
      </c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/>
      <c r="X24" s="308"/>
      <c r="Y24" s="308"/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>
        <v>1</v>
      </c>
      <c r="F25" s="112"/>
      <c r="G25" s="112"/>
      <c r="H25" s="113"/>
      <c r="I25" s="261">
        <v>2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/>
      <c r="X25" s="296"/>
      <c r="Y25" s="296"/>
      <c r="Z25" s="296"/>
      <c r="AA25" s="297">
        <v>4.696694016456604E-2</v>
      </c>
      <c r="AB25" s="120">
        <v>1.411452516913414E-2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/>
      <c r="X27" s="296"/>
      <c r="Y27" s="296"/>
      <c r="Z27" s="296"/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1</v>
      </c>
      <c r="D28" s="112">
        <v>10</v>
      </c>
      <c r="E28" s="112">
        <v>11</v>
      </c>
      <c r="F28" s="112">
        <v>5</v>
      </c>
      <c r="G28" s="112">
        <v>9</v>
      </c>
      <c r="H28" s="113">
        <v>3</v>
      </c>
      <c r="I28" s="261">
        <v>39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/>
      <c r="X28" s="296"/>
      <c r="Y28" s="296"/>
      <c r="Z28" s="296"/>
      <c r="AA28" s="297">
        <v>0.21359223127365112</v>
      </c>
      <c r="AB28" s="120">
        <v>0.37500000279396772</v>
      </c>
      <c r="AC28" s="316">
        <v>0.27140769502148032</v>
      </c>
      <c r="AD28" s="285" t="s">
        <v>441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/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>
        <v>1</v>
      </c>
      <c r="F30" s="129"/>
      <c r="G30" s="129"/>
      <c r="H30" s="130"/>
      <c r="I30" s="278">
        <v>2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/>
      <c r="X30" s="308"/>
      <c r="Y30" s="308"/>
      <c r="Z30" s="308"/>
      <c r="AA30" s="309"/>
      <c r="AB30" s="387">
        <v>0.1111111119389534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/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2</v>
      </c>
      <c r="E32" s="144">
        <v>1</v>
      </c>
      <c r="F32" s="144"/>
      <c r="G32" s="144"/>
      <c r="H32" s="145"/>
      <c r="I32" s="289">
        <v>5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/>
      <c r="X32" s="304"/>
      <c r="Y32" s="304"/>
      <c r="Z32" s="304"/>
      <c r="AA32" s="305">
        <v>1.0416666977107525E-2</v>
      </c>
      <c r="AB32" s="318">
        <v>6.9444447755813599E-2</v>
      </c>
      <c r="AC32" s="319">
        <v>1.3877914287149906E-2</v>
      </c>
      <c r="AD32" s="294" t="s">
        <v>442</v>
      </c>
      <c r="AE32"/>
      <c r="AF32"/>
      <c r="AG32"/>
    </row>
    <row r="33" spans="1:31" s="52" customFormat="1" ht="15">
      <c r="A33" s="320" t="s">
        <v>262</v>
      </c>
      <c r="B33" s="321"/>
      <c r="C33" s="322">
        <v>12</v>
      </c>
      <c r="D33" s="178">
        <v>14</v>
      </c>
      <c r="E33" s="178">
        <v>28</v>
      </c>
      <c r="F33" s="178">
        <v>13</v>
      </c>
      <c r="G33" s="178">
        <v>22</v>
      </c>
      <c r="H33" s="179">
        <v>4</v>
      </c>
      <c r="I33" s="323">
        <v>93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/>
      <c r="Y34" s="308"/>
      <c r="Z34" s="308"/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/>
      <c r="Y35" s="312"/>
      <c r="Z35" s="312"/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/>
      <c r="X37" s="355"/>
      <c r="Y37" s="355"/>
      <c r="Z37" s="355"/>
      <c r="AA37" s="355">
        <v>0.11145161092281342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/>
      <c r="X38" s="355"/>
      <c r="Y38" s="355"/>
      <c r="Z38" s="355"/>
      <c r="AA38" s="355">
        <v>0.20000000298023224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/>
      <c r="X39" s="367"/>
      <c r="Y39" s="367"/>
      <c r="Z39" s="367"/>
      <c r="AA39" s="367">
        <v>8.0046221613883972E-2</v>
      </c>
      <c r="AB39" s="371">
        <v>0.14573210477828979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1.9947445392608643</v>
      </c>
      <c r="D40" s="375">
        <v>2.1892561912536621</v>
      </c>
      <c r="E40" s="375"/>
      <c r="F40" s="375">
        <v>1.140114426612854</v>
      </c>
      <c r="G40" s="375"/>
      <c r="H40" s="376"/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/>
      <c r="X40" s="379"/>
      <c r="Y40" s="379"/>
      <c r="Z40" s="379"/>
      <c r="AA40" s="379">
        <v>1.8387237787246704</v>
      </c>
      <c r="AB40" s="381">
        <v>2.3454873561859131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443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444</v>
      </c>
    </row>
    <row r="3" spans="1:33" s="62" customFormat="1" ht="12.75">
      <c r="A3" s="45"/>
      <c r="B3" s="56" t="s">
        <v>233</v>
      </c>
      <c r="C3" s="57">
        <v>31</v>
      </c>
      <c r="D3" s="58">
        <v>47</v>
      </c>
      <c r="E3" s="58">
        <v>26</v>
      </c>
      <c r="F3" s="58">
        <v>39</v>
      </c>
      <c r="G3" s="58">
        <v>31</v>
      </c>
      <c r="H3" s="59">
        <v>55</v>
      </c>
      <c r="I3" s="60">
        <v>229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156</v>
      </c>
      <c r="D4" s="58">
        <v>205</v>
      </c>
      <c r="E4" s="58">
        <v>69</v>
      </c>
      <c r="F4" s="58">
        <v>283</v>
      </c>
      <c r="G4" s="58">
        <v>147</v>
      </c>
      <c r="H4" s="59">
        <v>111</v>
      </c>
      <c r="I4" s="60">
        <v>971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8</v>
      </c>
      <c r="D5" s="58">
        <v>12</v>
      </c>
      <c r="E5" s="58">
        <v>10</v>
      </c>
      <c r="F5" s="58">
        <v>33</v>
      </c>
      <c r="G5" s="58">
        <v>9</v>
      </c>
      <c r="H5" s="59">
        <v>3</v>
      </c>
      <c r="I5" s="60">
        <v>75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7</v>
      </c>
      <c r="E6" s="67">
        <v>6</v>
      </c>
      <c r="F6" s="67">
        <v>14</v>
      </c>
      <c r="G6" s="67">
        <v>8</v>
      </c>
      <c r="H6" s="68">
        <v>7</v>
      </c>
      <c r="I6" s="69">
        <v>50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3.7433155080213901E-2</v>
      </c>
      <c r="D7" s="73">
        <f t="shared" si="0"/>
        <v>1.1904761904761904E-2</v>
      </c>
      <c r="E7" s="73">
        <f t="shared" si="0"/>
        <v>4.2105263157894736E-2</v>
      </c>
      <c r="F7" s="73">
        <f t="shared" si="0"/>
        <v>1.5527950310559006E-2</v>
      </c>
      <c r="G7" s="73">
        <f t="shared" si="0"/>
        <v>3.9325842696629212E-2</v>
      </c>
      <c r="H7" s="73">
        <f t="shared" si="0"/>
        <v>3.0120481927710843E-2</v>
      </c>
      <c r="I7" s="73">
        <f t="shared" si="0"/>
        <v>2.5833333333333333E-2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2.1994135109707713E-2</v>
      </c>
      <c r="AB7" s="73">
        <f t="shared" si="1"/>
        <v>2.5833333260379732E-2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>
        <v>1</v>
      </c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7.3313782922923565E-4</v>
      </c>
      <c r="AB11" s="106">
        <v>8.3333335351198912E-4</v>
      </c>
      <c r="AC11" s="545">
        <v>1.6005864599719644E-3</v>
      </c>
      <c r="AD11" s="392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3</v>
      </c>
      <c r="E12" s="112">
        <v>4</v>
      </c>
      <c r="F12" s="112">
        <v>4</v>
      </c>
      <c r="G12" s="112">
        <v>7</v>
      </c>
      <c r="H12" s="113">
        <v>4</v>
      </c>
      <c r="I12" s="261">
        <v>27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1.8328445963561535E-2</v>
      </c>
      <c r="AB12" s="120">
        <v>2.2499999962747097E-2</v>
      </c>
      <c r="AC12" s="316">
        <v>1.6867248807102442E-2</v>
      </c>
      <c r="AD12" s="267" t="s">
        <v>128</v>
      </c>
      <c r="AE12"/>
      <c r="AF12"/>
      <c r="AG12"/>
    </row>
    <row r="13" spans="1:33">
      <c r="A13" s="160"/>
      <c r="B13" s="268" t="s">
        <v>216</v>
      </c>
      <c r="C13" s="269">
        <v>2</v>
      </c>
      <c r="D13" s="163"/>
      <c r="E13" s="163"/>
      <c r="F13" s="163">
        <v>1</v>
      </c>
      <c r="G13" s="163"/>
      <c r="H13" s="164"/>
      <c r="I13" s="270">
        <v>3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2.9325513169169426E-3</v>
      </c>
      <c r="AB13" s="171">
        <v>2.4999999441206455E-3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>
        <v>4</v>
      </c>
      <c r="E14" s="129"/>
      <c r="F14" s="129"/>
      <c r="G14" s="129">
        <v>2</v>
      </c>
      <c r="H14" s="130"/>
      <c r="I14" s="278">
        <v>7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2.1994134876877069E-3</v>
      </c>
      <c r="AB14" s="137">
        <v>5.833333358168602E-3</v>
      </c>
      <c r="AC14" s="315">
        <v>2.2359336726367474E-3</v>
      </c>
      <c r="AD14" s="283" t="s">
        <v>445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5</v>
      </c>
      <c r="E16" s="112"/>
      <c r="F16" s="112">
        <v>14</v>
      </c>
      <c r="G16" s="112">
        <v>12</v>
      </c>
      <c r="H16" s="113">
        <v>21</v>
      </c>
      <c r="I16" s="261">
        <v>57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0.11148712784051895</v>
      </c>
      <c r="AB16" s="299">
        <v>0.21835483610630035</v>
      </c>
      <c r="AC16" s="316">
        <v>7.1087896823883057E-2</v>
      </c>
      <c r="AD16" s="285" t="s">
        <v>446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3</v>
      </c>
      <c r="E17" s="144">
        <v>1</v>
      </c>
      <c r="F17" s="144">
        <v>1</v>
      </c>
      <c r="G17" s="144"/>
      <c r="H17" s="145">
        <v>1</v>
      </c>
      <c r="I17" s="289">
        <v>8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4.178885743021965E-2</v>
      </c>
      <c r="AB17" s="152">
        <v>6.6666668280959129E-3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5</v>
      </c>
      <c r="D19" s="112">
        <v>3</v>
      </c>
      <c r="E19" s="112">
        <v>2</v>
      </c>
      <c r="F19" s="112">
        <v>3</v>
      </c>
      <c r="G19" s="112">
        <v>6</v>
      </c>
      <c r="H19" s="113">
        <v>1</v>
      </c>
      <c r="I19" s="261">
        <v>20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2.4193547666072845E-2</v>
      </c>
      <c r="AB19" s="120">
        <v>1.666666753590107E-2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/>
      <c r="D20" s="112">
        <v>2</v>
      </c>
      <c r="E20" s="112"/>
      <c r="F20" s="112"/>
      <c r="G20" s="112"/>
      <c r="H20" s="113"/>
      <c r="I20" s="261">
        <v>2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8.0645158886909485E-3</v>
      </c>
      <c r="AB20" s="120">
        <v>1.6666667070239782E-3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3</v>
      </c>
      <c r="D21" s="112">
        <v>7</v>
      </c>
      <c r="E21" s="112">
        <v>1</v>
      </c>
      <c r="F21" s="112"/>
      <c r="G21" s="112"/>
      <c r="H21" s="113"/>
      <c r="I21" s="261">
        <v>11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3.5326085984706879E-2</v>
      </c>
      <c r="AB21" s="299">
        <v>3.6184210330247879E-2</v>
      </c>
      <c r="AC21" s="316">
        <v>8.6046671494841576E-3</v>
      </c>
      <c r="AD21" s="300" t="s">
        <v>447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2.8037199750542641E-2</v>
      </c>
      <c r="AB25" s="120">
        <v>3.0393935739994049E-3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>
        <v>3</v>
      </c>
      <c r="E27" s="112"/>
      <c r="F27" s="112"/>
      <c r="G27" s="112"/>
      <c r="H27" s="113"/>
      <c r="I27" s="261">
        <v>4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4.56431545317173E-2</v>
      </c>
      <c r="AB27" s="120">
        <v>1.7467249184846878E-2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10</v>
      </c>
      <c r="E28" s="112">
        <v>9</v>
      </c>
      <c r="F28" s="112">
        <v>19</v>
      </c>
      <c r="G28" s="112">
        <v>6</v>
      </c>
      <c r="H28" s="113">
        <v>37</v>
      </c>
      <c r="I28" s="261">
        <v>90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0.20331950765103102</v>
      </c>
      <c r="AB28" s="299">
        <v>0.39301310200244188</v>
      </c>
      <c r="AC28" s="316">
        <v>0.27140769502148032</v>
      </c>
      <c r="AD28" s="285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1.785714365541935E-2</v>
      </c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1.785714365541935E-2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2</v>
      </c>
      <c r="D32" s="144"/>
      <c r="E32" s="144"/>
      <c r="F32" s="144"/>
      <c r="G32" s="144"/>
      <c r="H32" s="145"/>
      <c r="I32" s="289">
        <v>2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4.4642859138548374E-3</v>
      </c>
      <c r="AB32" s="152">
        <v>9.9999997764825821E-3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35</v>
      </c>
      <c r="D33" s="178">
        <v>40</v>
      </c>
      <c r="E33" s="178">
        <v>17</v>
      </c>
      <c r="F33" s="178">
        <v>43</v>
      </c>
      <c r="G33" s="178">
        <v>33</v>
      </c>
      <c r="H33" s="179">
        <v>65</v>
      </c>
      <c r="I33" s="323">
        <v>233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2.9583698138594627E-2</v>
      </c>
      <c r="AB35" s="195">
        <v>2.4617396295070648E-2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0.12938223779201508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2.9275557994842529</v>
      </c>
      <c r="D40" s="375">
        <v>2.8713276386260986</v>
      </c>
      <c r="E40" s="375">
        <v>3.1209983825683594</v>
      </c>
      <c r="F40" s="375">
        <v>3.7837796211242676</v>
      </c>
      <c r="G40" s="375">
        <v>2.8966355323791504</v>
      </c>
      <c r="H40" s="376">
        <v>3.5660691261291504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2.4621922969818115</v>
      </c>
      <c r="AB40" s="381">
        <v>3.2001645565032959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448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449</v>
      </c>
    </row>
    <row r="3" spans="1:33" s="62" customFormat="1" ht="12.75">
      <c r="A3" s="45"/>
      <c r="B3" s="56" t="s">
        <v>233</v>
      </c>
      <c r="C3" s="57">
        <v>30</v>
      </c>
      <c r="D3" s="58">
        <v>47</v>
      </c>
      <c r="E3" s="58">
        <v>25</v>
      </c>
      <c r="F3" s="58">
        <v>23</v>
      </c>
      <c r="G3" s="58">
        <v>29</v>
      </c>
      <c r="H3" s="59">
        <v>34</v>
      </c>
      <c r="I3" s="60">
        <v>188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232</v>
      </c>
      <c r="D4" s="58">
        <v>78</v>
      </c>
      <c r="E4" s="58">
        <v>115</v>
      </c>
      <c r="F4" s="58">
        <v>123</v>
      </c>
      <c r="G4" s="58">
        <v>190</v>
      </c>
      <c r="H4" s="59">
        <v>56</v>
      </c>
      <c r="I4" s="60">
        <v>794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18</v>
      </c>
      <c r="D5" s="58">
        <v>7</v>
      </c>
      <c r="E5" s="58">
        <v>11</v>
      </c>
      <c r="F5" s="58">
        <v>5</v>
      </c>
      <c r="G5" s="58">
        <v>14</v>
      </c>
      <c r="H5" s="59">
        <v>15</v>
      </c>
      <c r="I5" s="60">
        <v>70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13</v>
      </c>
      <c r="D6" s="67">
        <v>7</v>
      </c>
      <c r="E6" s="67">
        <v>5</v>
      </c>
      <c r="F6" s="67">
        <v>8</v>
      </c>
      <c r="G6" s="67">
        <v>10</v>
      </c>
      <c r="H6" s="68">
        <v>4</v>
      </c>
      <c r="I6" s="69">
        <v>47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4.1984732824427481E-2</v>
      </c>
      <c r="D7" s="73">
        <f t="shared" si="0"/>
        <v>8.7999999999999995E-2</v>
      </c>
      <c r="E7" s="73">
        <f t="shared" si="0"/>
        <v>7.857142857142857E-2</v>
      </c>
      <c r="F7" s="73">
        <f t="shared" si="0"/>
        <v>6.8493150684931503E-2</v>
      </c>
      <c r="G7" s="73">
        <f t="shared" si="0"/>
        <v>2.7397260273972601E-2</v>
      </c>
      <c r="H7" s="73">
        <f t="shared" si="0"/>
        <v>2.2222222222222223E-2</v>
      </c>
      <c r="I7" s="73">
        <f t="shared" si="0"/>
        <v>5.1934826883910386E-2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2.3283821996301413E-2</v>
      </c>
      <c r="X7" s="73">
        <f t="shared" si="1"/>
        <v>1.5716210065875202E-2</v>
      </c>
      <c r="Y7" s="73">
        <f t="shared" si="1"/>
        <v>1.4091350720264018E-2</v>
      </c>
      <c r="Z7" s="73">
        <f t="shared" si="1"/>
        <v>3.3129903022199869E-2</v>
      </c>
      <c r="AA7" s="73">
        <f t="shared" si="1"/>
        <v>5.6749785144347697E-2</v>
      </c>
      <c r="AB7" s="73">
        <f t="shared" si="1"/>
        <v>5.193482618778944E-2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/>
      <c r="F11" s="98"/>
      <c r="G11" s="98"/>
      <c r="H11" s="99">
        <v>1</v>
      </c>
      <c r="I11" s="253">
        <v>2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>
        <v>2.0072259940207005E-3</v>
      </c>
      <c r="X11" s="102">
        <v>1.3471037382259965E-3</v>
      </c>
      <c r="Y11" s="102">
        <v>1.4577260008081794E-3</v>
      </c>
      <c r="Z11" s="102">
        <v>3.4873583354055882E-3</v>
      </c>
      <c r="AA11" s="103">
        <v>8.5984525503590703E-4</v>
      </c>
      <c r="AB11" s="106">
        <v>2.0366599783301353E-3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9</v>
      </c>
      <c r="D12" s="112">
        <v>6</v>
      </c>
      <c r="E12" s="112">
        <v>9</v>
      </c>
      <c r="F12" s="112">
        <v>7</v>
      </c>
      <c r="G12" s="112">
        <v>3</v>
      </c>
      <c r="H12" s="113">
        <v>1</v>
      </c>
      <c r="I12" s="261">
        <v>35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>
        <v>1.8065034411847591E-2</v>
      </c>
      <c r="X12" s="116">
        <v>1.2123933469410986E-2</v>
      </c>
      <c r="Y12" s="265">
        <v>9.232264244928956E-3</v>
      </c>
      <c r="Z12" s="116">
        <v>1.9180470146238804E-2</v>
      </c>
      <c r="AA12" s="117">
        <v>2.4935511872172356E-2</v>
      </c>
      <c r="AB12" s="299">
        <v>3.5641547292470932E-2</v>
      </c>
      <c r="AC12" s="316">
        <v>1.6867248807102442E-2</v>
      </c>
      <c r="AD12" s="285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5</v>
      </c>
      <c r="E13" s="163">
        <v>2</v>
      </c>
      <c r="F13" s="163">
        <v>3</v>
      </c>
      <c r="G13" s="163">
        <v>3</v>
      </c>
      <c r="H13" s="164"/>
      <c r="I13" s="270">
        <v>14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>
        <v>3.2115615904331207E-3</v>
      </c>
      <c r="X13" s="167">
        <v>2.2451728582382202E-3</v>
      </c>
      <c r="Y13" s="167">
        <v>3.4013604745268822E-3</v>
      </c>
      <c r="Z13" s="167">
        <v>1.0462074540555477E-2</v>
      </c>
      <c r="AA13" s="168">
        <v>3.0954428017139435E-2</v>
      </c>
      <c r="AB13" s="171">
        <v>1.4256618916988373E-2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/>
      <c r="E14" s="129"/>
      <c r="F14" s="129"/>
      <c r="G14" s="129"/>
      <c r="H14" s="130"/>
      <c r="I14" s="278">
        <v>1</v>
      </c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>
        <v>4.4903458910994232E-4</v>
      </c>
      <c r="Y14" s="133">
        <v>4.8590864753350616E-4</v>
      </c>
      <c r="Z14" s="133"/>
      <c r="AA14" s="134">
        <v>5.1590711809694767E-3</v>
      </c>
      <c r="AB14" s="137">
        <v>1.0183299891650677E-3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/>
      <c r="Y15" s="116"/>
      <c r="Z15" s="116"/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1</v>
      </c>
      <c r="E16" s="112">
        <v>2</v>
      </c>
      <c r="F16" s="112">
        <v>1</v>
      </c>
      <c r="G16" s="112">
        <v>1</v>
      </c>
      <c r="H16" s="113"/>
      <c r="I16" s="261">
        <v>5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>
        <v>5.8794844895601273E-2</v>
      </c>
      <c r="X16" s="116">
        <v>5.9593919664621353E-2</v>
      </c>
      <c r="Y16" s="116">
        <v>4.5921765267848969E-2</v>
      </c>
      <c r="Z16" s="116">
        <v>3.4165840595960617E-2</v>
      </c>
      <c r="AA16" s="117">
        <v>4.2436357587575912E-2</v>
      </c>
      <c r="AB16" s="120">
        <v>2.3342452943325043E-2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>
        <v>1</v>
      </c>
      <c r="E17" s="144">
        <v>2</v>
      </c>
      <c r="F17" s="144"/>
      <c r="G17" s="144"/>
      <c r="H17" s="145"/>
      <c r="I17" s="289">
        <v>3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>
        <v>1.6057807952165604E-3</v>
      </c>
      <c r="X17" s="148">
        <v>4.0413113310933113E-3</v>
      </c>
      <c r="Y17" s="148">
        <v>4.8590865917503834E-3</v>
      </c>
      <c r="Z17" s="148">
        <v>1.6564952209591866E-2</v>
      </c>
      <c r="AA17" s="149">
        <v>6.0189166106283665E-3</v>
      </c>
      <c r="AB17" s="152">
        <v>3.0549897346645594E-3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>
        <v>1.7196905100718141E-3</v>
      </c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/>
      <c r="E19" s="112"/>
      <c r="F19" s="112">
        <v>2</v>
      </c>
      <c r="G19" s="112">
        <v>1</v>
      </c>
      <c r="H19" s="113"/>
      <c r="I19" s="261">
        <v>4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>
        <v>4.0144519880414009E-4</v>
      </c>
      <c r="X19" s="116">
        <v>8.9806917821988463E-4</v>
      </c>
      <c r="Y19" s="116">
        <v>6.8027209490537643E-3</v>
      </c>
      <c r="Z19" s="116">
        <v>1.8308632075786591E-2</v>
      </c>
      <c r="AA19" s="117">
        <v>3.4393810201436281E-3</v>
      </c>
      <c r="AB19" s="120">
        <v>4.0733199566602707E-3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/>
      <c r="E20" s="112">
        <v>1</v>
      </c>
      <c r="F20" s="112"/>
      <c r="G20" s="112">
        <v>13</v>
      </c>
      <c r="H20" s="113">
        <v>1</v>
      </c>
      <c r="I20" s="261">
        <v>15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>
        <v>8.0289039760828018E-4</v>
      </c>
      <c r="X20" s="296">
        <v>1.7961383564397693E-3</v>
      </c>
      <c r="Y20" s="296">
        <v>1.9436345901340246E-3</v>
      </c>
      <c r="Z20" s="296">
        <v>9.5902355387806892E-3</v>
      </c>
      <c r="AA20" s="297">
        <v>8.5984524339437485E-3</v>
      </c>
      <c r="AB20" s="120">
        <v>1.5274949371814728E-2</v>
      </c>
      <c r="AC20" s="316">
        <v>1.3018510304391384E-2</v>
      </c>
      <c r="AD20" s="285" t="s">
        <v>450</v>
      </c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/>
      <c r="G21" s="112"/>
      <c r="H21" s="113"/>
      <c r="I21" s="261">
        <v>1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>
        <v>1.1111111380159855E-2</v>
      </c>
      <c r="Y21" s="296">
        <v>6.4724921248853207E-3</v>
      </c>
      <c r="Z21" s="296"/>
      <c r="AA21" s="297">
        <v>4.0000001899898052E-3</v>
      </c>
      <c r="AB21" s="120">
        <v>3.8759689778089523E-3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>
        <v>5.3763440810143948E-3</v>
      </c>
      <c r="X22" s="296">
        <v>1.2987012974917889E-2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>
        <v>2.4999999441206455E-3</v>
      </c>
      <c r="X24" s="308">
        <v>2.222222276031971E-3</v>
      </c>
      <c r="Y24" s="308">
        <v>3.2362460624426603E-3</v>
      </c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>
        <v>6.6885007545351982E-3</v>
      </c>
      <c r="X25" s="296">
        <v>4.6967761591076851E-3</v>
      </c>
      <c r="Y25" s="296">
        <v>5.1102014258503914E-3</v>
      </c>
      <c r="Z25" s="296">
        <v>3.3307576086372137E-3</v>
      </c>
      <c r="AA25" s="297">
        <v>6.6055217757821083E-3</v>
      </c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4</v>
      </c>
      <c r="D27" s="112">
        <v>12</v>
      </c>
      <c r="E27" s="112">
        <v>4</v>
      </c>
      <c r="F27" s="112">
        <v>8</v>
      </c>
      <c r="G27" s="112">
        <v>4</v>
      </c>
      <c r="H27" s="113">
        <v>9</v>
      </c>
      <c r="I27" s="261">
        <v>41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>
        <v>5.6074764579534531E-2</v>
      </c>
      <c r="X27" s="296">
        <v>3.6529678851366043E-2</v>
      </c>
      <c r="Y27" s="296">
        <v>7.0000000298023224E-2</v>
      </c>
      <c r="Z27" s="296">
        <v>5.4187193512916565E-2</v>
      </c>
      <c r="AA27" s="297">
        <v>0.12254901975393295</v>
      </c>
      <c r="AB27" s="299">
        <v>0.21808511018753052</v>
      </c>
      <c r="AC27" s="316">
        <v>4.8201568424701691E-2</v>
      </c>
      <c r="AD27" s="285" t="s">
        <v>451</v>
      </c>
      <c r="AE27"/>
      <c r="AF27"/>
      <c r="AG27"/>
    </row>
    <row r="28" spans="1:33">
      <c r="A28" s="123"/>
      <c r="B28" s="259" t="s">
        <v>256</v>
      </c>
      <c r="C28" s="260">
        <v>4</v>
      </c>
      <c r="D28" s="112">
        <v>10</v>
      </c>
      <c r="E28" s="112">
        <v>2</v>
      </c>
      <c r="F28" s="112">
        <v>2</v>
      </c>
      <c r="G28" s="112">
        <v>2</v>
      </c>
      <c r="H28" s="113">
        <v>4</v>
      </c>
      <c r="I28" s="261">
        <v>24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>
        <v>0.17757009528577328</v>
      </c>
      <c r="X28" s="296">
        <v>0.25114155793562531</v>
      </c>
      <c r="Y28" s="296">
        <v>0.2249999949708581</v>
      </c>
      <c r="Z28" s="296">
        <v>0.26108374260365963</v>
      </c>
      <c r="AA28" s="297">
        <v>0.14705882780253887</v>
      </c>
      <c r="AB28" s="120">
        <v>0.12765957182273269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>
        <v>4.3290043249726295E-3</v>
      </c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3</v>
      </c>
      <c r="D30" s="129"/>
      <c r="E30" s="129">
        <v>1</v>
      </c>
      <c r="F30" s="129"/>
      <c r="G30" s="129">
        <v>1</v>
      </c>
      <c r="H30" s="130"/>
      <c r="I30" s="278">
        <v>5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>
        <v>9.8765432834625244E-2</v>
      </c>
      <c r="X30" s="308">
        <v>2.9999999329447746E-2</v>
      </c>
      <c r="Y30" s="308">
        <v>4.098360612988472E-2</v>
      </c>
      <c r="Z30" s="308">
        <v>7.352941483259201E-2</v>
      </c>
      <c r="AA30" s="309">
        <v>0.10344827920198441</v>
      </c>
      <c r="AB30" s="387">
        <v>0.10638298094272614</v>
      </c>
      <c r="AC30" s="315">
        <v>5.2153300493955612E-2</v>
      </c>
      <c r="AD30" s="609" t="s">
        <v>452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>
        <v>1</v>
      </c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/>
      <c r="Z31" s="296"/>
      <c r="AA31" s="297">
        <v>1.7241379246115685E-2</v>
      </c>
      <c r="AB31" s="299">
        <v>2.1276595070958138E-2</v>
      </c>
      <c r="AC31" s="316">
        <v>3.5559067036956549E-3</v>
      </c>
      <c r="AD31" s="610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2</v>
      </c>
      <c r="E32" s="144">
        <v>1</v>
      </c>
      <c r="F32" s="144"/>
      <c r="G32" s="144">
        <v>1</v>
      </c>
      <c r="H32" s="145"/>
      <c r="I32" s="289">
        <v>6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>
        <v>3.7037037312984467E-2</v>
      </c>
      <c r="X32" s="304">
        <v>7.4999998323619366E-3</v>
      </c>
      <c r="Y32" s="304">
        <v>8.1967208534479141E-3</v>
      </c>
      <c r="Z32" s="304">
        <v>1.4705882407724857E-2</v>
      </c>
      <c r="AA32" s="305">
        <v>3.4482758492231369E-2</v>
      </c>
      <c r="AB32" s="318">
        <v>3.1914893537759781E-2</v>
      </c>
      <c r="AC32" s="319">
        <v>1.3877914287149906E-2</v>
      </c>
      <c r="AD32" s="611"/>
      <c r="AE32"/>
      <c r="AF32"/>
      <c r="AG32"/>
    </row>
    <row r="33" spans="1:31" s="52" customFormat="1" ht="15">
      <c r="A33" s="320" t="s">
        <v>262</v>
      </c>
      <c r="B33" s="321"/>
      <c r="C33" s="322">
        <v>26</v>
      </c>
      <c r="D33" s="178">
        <v>38</v>
      </c>
      <c r="E33" s="178">
        <v>25</v>
      </c>
      <c r="F33" s="178">
        <v>23</v>
      </c>
      <c r="G33" s="178">
        <v>29</v>
      </c>
      <c r="H33" s="179">
        <v>16</v>
      </c>
      <c r="I33" s="323">
        <v>157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/>
      <c r="Y34" s="308">
        <v>0.80666667222976685</v>
      </c>
      <c r="Z34" s="308"/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>
        <v>2.5520801544189453E-2</v>
      </c>
      <c r="X35" s="312"/>
      <c r="Y35" s="312">
        <v>0.20000000298023224</v>
      </c>
      <c r="Z35" s="312"/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>
        <v>0.12312924861907959</v>
      </c>
      <c r="X37" s="355">
        <v>9.1554701328277588E-2</v>
      </c>
      <c r="Y37" s="355">
        <v>9.7448162734508514E-2</v>
      </c>
      <c r="Z37" s="355">
        <v>0.11908523738384247</v>
      </c>
      <c r="AA37" s="355">
        <v>0.15562500059604645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>
        <v>8.3333335816860199E-2</v>
      </c>
      <c r="X38" s="355">
        <v>0.15000000596046448</v>
      </c>
      <c r="Y38" s="355">
        <v>5.000000074505806E-2</v>
      </c>
      <c r="Z38" s="355">
        <v>1.666666753590107E-2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>
        <v>7.4560984969139099E-2</v>
      </c>
      <c r="X39" s="367">
        <v>6.0137253254652023E-2</v>
      </c>
      <c r="Y39" s="367">
        <v>5.0093136727809906E-2</v>
      </c>
      <c r="Z39" s="367">
        <v>6.4232669770717621E-2</v>
      </c>
      <c r="AA39" s="367">
        <v>7.5046218931674957E-2</v>
      </c>
      <c r="AB39" s="371">
        <v>0.14421695470809937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2.612628698348999</v>
      </c>
      <c r="D40" s="375">
        <v>4.7939424514770508</v>
      </c>
      <c r="E40" s="375">
        <v>3.4831576347351074</v>
      </c>
      <c r="F40" s="375">
        <v>4.3129034042358398</v>
      </c>
      <c r="G40" s="375">
        <v>2.6211059093475342</v>
      </c>
      <c r="H40" s="376">
        <v>2.8386857509613037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>
        <v>1.8080704212188721</v>
      </c>
      <c r="X40" s="379">
        <v>1.6203747987747192</v>
      </c>
      <c r="Y40" s="379">
        <v>1.846340537071228</v>
      </c>
      <c r="Z40" s="379">
        <v>1.9716668128967285</v>
      </c>
      <c r="AA40" s="379">
        <v>3.1898231506347656</v>
      </c>
      <c r="AB40" s="381">
        <v>3.4477431774139404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453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454</v>
      </c>
    </row>
    <row r="3" spans="1:33" s="62" customFormat="1" ht="12.75">
      <c r="A3" s="45"/>
      <c r="B3" s="56" t="s">
        <v>233</v>
      </c>
      <c r="C3" s="57">
        <v>38</v>
      </c>
      <c r="D3" s="58">
        <v>36</v>
      </c>
      <c r="E3" s="58">
        <v>40</v>
      </c>
      <c r="F3" s="58">
        <v>63</v>
      </c>
      <c r="G3" s="58">
        <v>41</v>
      </c>
      <c r="H3" s="59">
        <v>57</v>
      </c>
      <c r="I3" s="60">
        <v>275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300</v>
      </c>
      <c r="D4" s="58">
        <v>145</v>
      </c>
      <c r="E4" s="58">
        <v>116</v>
      </c>
      <c r="F4" s="58">
        <v>280</v>
      </c>
      <c r="G4" s="58">
        <v>196</v>
      </c>
      <c r="H4" s="59">
        <v>99</v>
      </c>
      <c r="I4" s="60">
        <v>1136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25</v>
      </c>
      <c r="D5" s="58">
        <v>18</v>
      </c>
      <c r="E5" s="58">
        <v>24</v>
      </c>
      <c r="F5" s="58">
        <v>31</v>
      </c>
      <c r="G5" s="58">
        <v>24</v>
      </c>
      <c r="H5" s="59">
        <v>6</v>
      </c>
      <c r="I5" s="60">
        <v>128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10</v>
      </c>
      <c r="D6" s="67">
        <v>7</v>
      </c>
      <c r="E6" s="67">
        <v>7</v>
      </c>
      <c r="F6" s="67">
        <v>11</v>
      </c>
      <c r="G6" s="67">
        <v>10</v>
      </c>
      <c r="H6" s="68">
        <v>2</v>
      </c>
      <c r="I6" s="69">
        <v>47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2.9585798816568046E-2</v>
      </c>
      <c r="D7" s="73">
        <f t="shared" si="0"/>
        <v>7.18232044198895E-2</v>
      </c>
      <c r="E7" s="73">
        <f t="shared" si="0"/>
        <v>3.2051282051282048E-2</v>
      </c>
      <c r="F7" s="73">
        <f t="shared" si="0"/>
        <v>3.7900874635568516E-2</v>
      </c>
      <c r="G7" s="73">
        <f t="shared" si="0"/>
        <v>4.2194092827004218E-2</v>
      </c>
      <c r="H7" s="73">
        <f t="shared" si="0"/>
        <v>5.128205128205128E-2</v>
      </c>
      <c r="I7" s="73">
        <f t="shared" si="0"/>
        <v>4.1814316087880936E-2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9.677419438958168E-2</v>
      </c>
      <c r="N7" s="73">
        <f t="shared" si="1"/>
        <v>0.11374407541006804</v>
      </c>
      <c r="O7" s="73">
        <f t="shared" si="1"/>
        <v>7.3076925240457058E-2</v>
      </c>
      <c r="P7" s="73">
        <f t="shared" si="1"/>
        <v>3.8961038459092379E-2</v>
      </c>
      <c r="Q7" s="73">
        <f t="shared" si="1"/>
        <v>3.8895859150215983E-2</v>
      </c>
      <c r="R7" s="73">
        <f t="shared" si="1"/>
        <v>9.0909089427441359E-2</v>
      </c>
      <c r="S7" s="73">
        <f t="shared" si="1"/>
        <v>6.4676617970690131E-2</v>
      </c>
      <c r="T7" s="73">
        <f t="shared" si="1"/>
        <v>5.0236623734235764E-2</v>
      </c>
      <c r="U7" s="73">
        <f t="shared" si="1"/>
        <v>2.2895386267919093E-2</v>
      </c>
      <c r="V7" s="73">
        <f t="shared" si="1"/>
        <v>0</v>
      </c>
      <c r="W7" s="73">
        <f t="shared" si="1"/>
        <v>2.4005486746318638E-2</v>
      </c>
      <c r="X7" s="73">
        <f t="shared" si="1"/>
        <v>3.6777583824004978E-2</v>
      </c>
      <c r="Y7" s="73">
        <f t="shared" si="1"/>
        <v>2.2948539583012462E-2</v>
      </c>
      <c r="Z7" s="73">
        <f t="shared" si="1"/>
        <v>3.4978138632141054E-2</v>
      </c>
      <c r="AA7" s="73">
        <f t="shared" si="1"/>
        <v>3.8533251034095883E-2</v>
      </c>
      <c r="AB7" s="73">
        <f t="shared" si="1"/>
        <v>4.1814315132796764E-2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>
        <v>2</v>
      </c>
      <c r="H11" s="99">
        <v>1</v>
      </c>
      <c r="I11" s="253">
        <v>3</v>
      </c>
      <c r="J11" s="254"/>
      <c r="K11" s="101"/>
      <c r="L11" s="101"/>
      <c r="M11" s="101">
        <v>4.3010752648115158E-2</v>
      </c>
      <c r="N11" s="101">
        <v>6.3981041312217712E-2</v>
      </c>
      <c r="O11" s="102">
        <v>3.5897437483072281E-2</v>
      </c>
      <c r="P11" s="102">
        <v>1.0625737719237804E-2</v>
      </c>
      <c r="Q11" s="102">
        <v>8.7829362601041794E-3</v>
      </c>
      <c r="R11" s="102">
        <v>8.9285718277096748E-3</v>
      </c>
      <c r="S11" s="103">
        <v>1.3266998343169689E-2</v>
      </c>
      <c r="T11" s="255">
        <v>1.0192938148975372E-2</v>
      </c>
      <c r="U11" s="256">
        <v>2.113420283421874E-3</v>
      </c>
      <c r="V11" s="101"/>
      <c r="W11" s="102">
        <v>1.028806553222239E-3</v>
      </c>
      <c r="X11" s="102">
        <v>7.0052541559562087E-4</v>
      </c>
      <c r="Y11" s="102">
        <v>2.4339361116290092E-3</v>
      </c>
      <c r="Z11" s="102">
        <v>1.8738288199529052E-3</v>
      </c>
      <c r="AA11" s="103">
        <v>1.2430080678313971E-3</v>
      </c>
      <c r="AB11" s="106">
        <v>2.1261516958475113E-3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8</v>
      </c>
      <c r="D12" s="112">
        <v>13</v>
      </c>
      <c r="E12" s="112">
        <v>4</v>
      </c>
      <c r="F12" s="112">
        <v>13</v>
      </c>
      <c r="G12" s="112">
        <v>7</v>
      </c>
      <c r="H12" s="113">
        <v>5</v>
      </c>
      <c r="I12" s="261">
        <v>50</v>
      </c>
      <c r="J12" s="262"/>
      <c r="K12" s="115"/>
      <c r="L12" s="115"/>
      <c r="M12" s="115">
        <v>4.5698925852775574E-2</v>
      </c>
      <c r="N12" s="115">
        <v>3.6729859188199043E-2</v>
      </c>
      <c r="O12" s="116">
        <v>2.6923077180981636E-2</v>
      </c>
      <c r="P12" s="116">
        <v>2.5974025717005134E-2</v>
      </c>
      <c r="Q12" s="116">
        <v>2.2584691876545548E-2</v>
      </c>
      <c r="R12" s="116">
        <v>4.3019479606300592E-2</v>
      </c>
      <c r="S12" s="117">
        <v>2.8192371828481555E-2</v>
      </c>
      <c r="T12" s="263">
        <v>2.4026211351156235E-2</v>
      </c>
      <c r="U12" s="264">
        <v>1.6555125417653471E-2</v>
      </c>
      <c r="V12" s="115"/>
      <c r="W12" s="116">
        <v>1.7146776430308819E-2</v>
      </c>
      <c r="X12" s="116">
        <v>2.8371279127895832E-2</v>
      </c>
      <c r="Y12" s="265">
        <v>1.8776077777147293E-2</v>
      </c>
      <c r="Z12" s="116">
        <v>2.3735165596008301E-2</v>
      </c>
      <c r="AA12" s="117">
        <v>2.9832194559276104E-2</v>
      </c>
      <c r="AB12" s="299">
        <v>3.543586004525423E-2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2</v>
      </c>
      <c r="D13" s="163"/>
      <c r="E13" s="163">
        <v>1</v>
      </c>
      <c r="F13" s="163"/>
      <c r="G13" s="163">
        <v>1</v>
      </c>
      <c r="H13" s="164">
        <v>2</v>
      </c>
      <c r="I13" s="270">
        <v>6</v>
      </c>
      <c r="J13" s="271"/>
      <c r="K13" s="166"/>
      <c r="L13" s="166"/>
      <c r="M13" s="166">
        <v>8.0645158886909485E-3</v>
      </c>
      <c r="N13" s="166">
        <v>1.3033174909651279E-2</v>
      </c>
      <c r="O13" s="167">
        <v>1.0256410576403141E-2</v>
      </c>
      <c r="P13" s="167">
        <v>2.3612750228494406E-3</v>
      </c>
      <c r="Q13" s="167">
        <v>7.5282310135662556E-3</v>
      </c>
      <c r="R13" s="167">
        <v>3.8961037993431091E-2</v>
      </c>
      <c r="S13" s="168">
        <v>2.3217247799038887E-2</v>
      </c>
      <c r="T13" s="272">
        <v>1.6017474234104156E-2</v>
      </c>
      <c r="U13" s="273">
        <v>4.2268405668437481E-3</v>
      </c>
      <c r="V13" s="166"/>
      <c r="W13" s="167">
        <v>5.8299037627875805E-3</v>
      </c>
      <c r="X13" s="167">
        <v>7.705779280513525E-3</v>
      </c>
      <c r="Y13" s="167">
        <v>1.7385256942361593E-3</v>
      </c>
      <c r="Z13" s="167">
        <v>9.3691442161798477E-3</v>
      </c>
      <c r="AA13" s="168">
        <v>7.4580484069883823E-3</v>
      </c>
      <c r="AB13" s="171">
        <v>4.2523033916950226E-3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4</v>
      </c>
      <c r="D14" s="129">
        <v>1</v>
      </c>
      <c r="E14" s="129"/>
      <c r="F14" s="129"/>
      <c r="G14" s="129"/>
      <c r="H14" s="130"/>
      <c r="I14" s="278">
        <v>5</v>
      </c>
      <c r="J14" s="279"/>
      <c r="K14" s="132"/>
      <c r="L14" s="132"/>
      <c r="M14" s="132">
        <v>4.7043010592460632E-2</v>
      </c>
      <c r="N14" s="132">
        <v>5.9241708368062973E-3</v>
      </c>
      <c r="O14" s="133">
        <v>5.1282052882015705E-3</v>
      </c>
      <c r="P14" s="133">
        <v>1.652892492711544E-2</v>
      </c>
      <c r="Q14" s="133">
        <v>1.1292346753180027E-2</v>
      </c>
      <c r="R14" s="133">
        <v>5.2759740501642227E-2</v>
      </c>
      <c r="S14" s="134">
        <v>8.5406303405761719E-2</v>
      </c>
      <c r="T14" s="280">
        <v>7.2442665696144104E-2</v>
      </c>
      <c r="U14" s="281">
        <v>2.9940119013190269E-2</v>
      </c>
      <c r="V14" s="132"/>
      <c r="W14" s="133">
        <v>6.8587105488404632E-4</v>
      </c>
      <c r="X14" s="133">
        <v>2.1015761885792017E-3</v>
      </c>
      <c r="Y14" s="133">
        <v>3.4770513884723186E-3</v>
      </c>
      <c r="Z14" s="133">
        <v>1.8738288199529052E-3</v>
      </c>
      <c r="AA14" s="134">
        <v>4.3505281209945679E-3</v>
      </c>
      <c r="AB14" s="137">
        <v>3.543586004525423E-3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/>
      <c r="I15" s="261">
        <v>1</v>
      </c>
      <c r="J15" s="262"/>
      <c r="K15" s="115"/>
      <c r="L15" s="115"/>
      <c r="M15" s="115">
        <v>4.2735044844448566E-3</v>
      </c>
      <c r="N15" s="115">
        <v>1.6736401244997978E-2</v>
      </c>
      <c r="O15" s="116">
        <v>1.2145749293267727E-2</v>
      </c>
      <c r="P15" s="116">
        <v>1.1627906933426857E-2</v>
      </c>
      <c r="Q15" s="116">
        <v>1.8518518656492233E-2</v>
      </c>
      <c r="R15" s="116">
        <v>1.1764706112444401E-2</v>
      </c>
      <c r="S15" s="117"/>
      <c r="T15" s="263">
        <v>3.0581040773540735E-3</v>
      </c>
      <c r="U15" s="264">
        <v>1.0344827547669411E-2</v>
      </c>
      <c r="V15" s="115"/>
      <c r="W15" s="116">
        <v>3.6363636609166861E-3</v>
      </c>
      <c r="X15" s="116">
        <v>3.5971223842352629E-3</v>
      </c>
      <c r="Y15" s="116">
        <v>3.3898304682224989E-3</v>
      </c>
      <c r="Z15" s="116">
        <v>3.4246575087308884E-3</v>
      </c>
      <c r="AA15" s="117">
        <v>9.900989942252636E-3</v>
      </c>
      <c r="AB15" s="120">
        <v>3.6363636609166861E-3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7</v>
      </c>
      <c r="D16" s="112"/>
      <c r="E16" s="112">
        <v>6</v>
      </c>
      <c r="F16" s="112">
        <v>5</v>
      </c>
      <c r="G16" s="112">
        <v>3</v>
      </c>
      <c r="H16" s="113">
        <v>5</v>
      </c>
      <c r="I16" s="261">
        <v>26</v>
      </c>
      <c r="J16" s="262"/>
      <c r="K16" s="115"/>
      <c r="L16" s="115"/>
      <c r="M16" s="115">
        <v>0.14957265555858612</v>
      </c>
      <c r="N16" s="115">
        <v>0.13807530701160431</v>
      </c>
      <c r="O16" s="116">
        <v>0.12145748734474182</v>
      </c>
      <c r="P16" s="116">
        <v>0.10077519714832306</v>
      </c>
      <c r="Q16" s="116">
        <v>8.8888891041278839E-2</v>
      </c>
      <c r="R16" s="116">
        <v>9.7058825194835663E-2</v>
      </c>
      <c r="S16" s="117">
        <v>6.4220182597637177E-2</v>
      </c>
      <c r="T16" s="263">
        <v>9.1743119060993195E-2</v>
      </c>
      <c r="U16" s="264">
        <v>5.8620691299438477E-2</v>
      </c>
      <c r="V16" s="115"/>
      <c r="W16" s="116">
        <v>6.3509069383144379E-2</v>
      </c>
      <c r="X16" s="116">
        <v>6.059921532869339E-2</v>
      </c>
      <c r="Y16" s="116">
        <v>4.4716484844684601E-2</v>
      </c>
      <c r="Z16" s="116">
        <v>6.8616367876529694E-2</v>
      </c>
      <c r="AA16" s="117">
        <v>5.4897744208574295E-2</v>
      </c>
      <c r="AB16" s="120">
        <v>8.320319652557373E-2</v>
      </c>
      <c r="AC16" s="316">
        <v>7.1087896823883057E-2</v>
      </c>
      <c r="AD16" s="285" t="s">
        <v>455</v>
      </c>
      <c r="AE16"/>
      <c r="AF16"/>
      <c r="AG16"/>
    </row>
    <row r="17" spans="1:33">
      <c r="A17" s="123"/>
      <c r="B17" s="287" t="s">
        <v>226</v>
      </c>
      <c r="C17" s="288">
        <v>9</v>
      </c>
      <c r="D17" s="144">
        <v>5</v>
      </c>
      <c r="E17" s="144">
        <v>4</v>
      </c>
      <c r="F17" s="144">
        <v>7</v>
      </c>
      <c r="G17" s="144">
        <v>3</v>
      </c>
      <c r="H17" s="145">
        <v>4</v>
      </c>
      <c r="I17" s="289">
        <v>32</v>
      </c>
      <c r="J17" s="290"/>
      <c r="K17" s="147"/>
      <c r="L17" s="147"/>
      <c r="M17" s="147">
        <v>2.6881720870733261E-2</v>
      </c>
      <c r="N17" s="147">
        <v>2.251184917986393E-2</v>
      </c>
      <c r="O17" s="148">
        <v>1.2820512987673283E-2</v>
      </c>
      <c r="P17" s="148">
        <v>1.1806375347077847E-2</v>
      </c>
      <c r="Q17" s="148">
        <v>2.1329987794160843E-2</v>
      </c>
      <c r="R17" s="148">
        <v>9.3344159424304962E-2</v>
      </c>
      <c r="S17" s="149">
        <v>5.3067993372678757E-2</v>
      </c>
      <c r="T17" s="291">
        <v>2.9486712068319321E-2</v>
      </c>
      <c r="U17" s="292">
        <v>5.9880241751670837E-3</v>
      </c>
      <c r="V17" s="147"/>
      <c r="W17" s="148">
        <v>1.0288066230714321E-2</v>
      </c>
      <c r="X17" s="148">
        <v>4.5534148812294006E-3</v>
      </c>
      <c r="Y17" s="148">
        <v>9.0403342619538307E-3</v>
      </c>
      <c r="Z17" s="148">
        <v>1.7489070072770119E-2</v>
      </c>
      <c r="AA17" s="149">
        <v>1.3673088513314724E-2</v>
      </c>
      <c r="AB17" s="152">
        <v>2.2678950801491737E-2</v>
      </c>
      <c r="AC17" s="319">
        <v>1.4240331947803497E-2</v>
      </c>
      <c r="AD17" s="267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>
        <v>4</v>
      </c>
      <c r="F18" s="129"/>
      <c r="G18" s="129"/>
      <c r="H18" s="130"/>
      <c r="I18" s="278">
        <v>4</v>
      </c>
      <c r="J18" s="158"/>
      <c r="K18" s="132"/>
      <c r="L18" s="132"/>
      <c r="M18" s="132">
        <v>1.075268816202879E-2</v>
      </c>
      <c r="N18" s="132">
        <v>2.8436018154025078E-2</v>
      </c>
      <c r="O18" s="133">
        <v>3.3333335071802139E-2</v>
      </c>
      <c r="P18" s="133">
        <v>9.4451000913977623E-3</v>
      </c>
      <c r="Q18" s="133"/>
      <c r="R18" s="133">
        <v>3.2467532902956009E-2</v>
      </c>
      <c r="S18" s="134">
        <v>1.7412934452295303E-2</v>
      </c>
      <c r="T18" s="280">
        <v>2.5482345372438431E-3</v>
      </c>
      <c r="U18" s="281">
        <v>1.1976048350334167E-2</v>
      </c>
      <c r="V18" s="132"/>
      <c r="W18" s="133"/>
      <c r="X18" s="133"/>
      <c r="Y18" s="133"/>
      <c r="Z18" s="133">
        <v>1.8738288199529052E-3</v>
      </c>
      <c r="AA18" s="134">
        <v>1.2430080678313971E-3</v>
      </c>
      <c r="AB18" s="137">
        <v>2.8348688501864672E-3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9</v>
      </c>
      <c r="D19" s="112">
        <v>3</v>
      </c>
      <c r="E19" s="112">
        <v>9</v>
      </c>
      <c r="F19" s="112">
        <v>14</v>
      </c>
      <c r="G19" s="112">
        <v>13</v>
      </c>
      <c r="H19" s="113">
        <v>8</v>
      </c>
      <c r="I19" s="261">
        <v>56</v>
      </c>
      <c r="J19" s="181"/>
      <c r="K19" s="115"/>
      <c r="L19" s="115"/>
      <c r="M19" s="115">
        <v>0.34811827540397644</v>
      </c>
      <c r="N19" s="115">
        <v>0.19312795996665955</v>
      </c>
      <c r="O19" s="116">
        <v>9.8717950284481049E-2</v>
      </c>
      <c r="P19" s="116">
        <v>5.3128689527511597E-2</v>
      </c>
      <c r="Q19" s="116">
        <v>3.6386448889970779E-2</v>
      </c>
      <c r="R19" s="116">
        <v>8.8474027812480927E-2</v>
      </c>
      <c r="S19" s="117">
        <v>5.8872304856777191E-2</v>
      </c>
      <c r="T19" s="263">
        <v>9.5740810036659241E-2</v>
      </c>
      <c r="U19" s="264">
        <v>1.8316308036446571E-2</v>
      </c>
      <c r="V19" s="115"/>
      <c r="W19" s="116">
        <v>9.2592593282461166E-3</v>
      </c>
      <c r="X19" s="116">
        <v>4.5534148812294006E-3</v>
      </c>
      <c r="Y19" s="116">
        <v>8.3449231460690498E-3</v>
      </c>
      <c r="Z19" s="116">
        <v>2.9356652870774269E-2</v>
      </c>
      <c r="AA19" s="117">
        <v>2.9210690408945084E-2</v>
      </c>
      <c r="AB19" s="299">
        <v>3.9688166230916977E-2</v>
      </c>
      <c r="AC19" s="316">
        <v>1.2731382623314857E-2</v>
      </c>
      <c r="AD19" s="267" t="s">
        <v>287</v>
      </c>
      <c r="AE19"/>
      <c r="AF19"/>
      <c r="AG19"/>
    </row>
    <row r="20" spans="1:33">
      <c r="A20" s="123"/>
      <c r="B20" s="284" t="s">
        <v>223</v>
      </c>
      <c r="C20" s="260">
        <v>5</v>
      </c>
      <c r="D20" s="112"/>
      <c r="E20" s="112">
        <v>3</v>
      </c>
      <c r="F20" s="112">
        <v>3</v>
      </c>
      <c r="G20" s="112">
        <v>5</v>
      </c>
      <c r="H20" s="113">
        <v>4</v>
      </c>
      <c r="I20" s="261">
        <v>20</v>
      </c>
      <c r="J20" s="181"/>
      <c r="K20" s="295"/>
      <c r="L20" s="295"/>
      <c r="M20" s="295">
        <v>5.7795699685811996E-2</v>
      </c>
      <c r="N20" s="295">
        <v>5.6872036308050156E-2</v>
      </c>
      <c r="O20" s="296">
        <v>1.5384615398943424E-2</v>
      </c>
      <c r="P20" s="296">
        <v>2.2432113066315651E-2</v>
      </c>
      <c r="Q20" s="296">
        <v>1.7565872520208359E-2</v>
      </c>
      <c r="R20" s="296">
        <v>4.0584416128695011E-3</v>
      </c>
      <c r="S20" s="297">
        <v>4.1459370404481888E-3</v>
      </c>
      <c r="T20" s="263">
        <v>1.456134021282196E-3</v>
      </c>
      <c r="U20" s="298">
        <v>1.7259597778320313E-2</v>
      </c>
      <c r="V20" s="295"/>
      <c r="W20" s="296">
        <v>2.2976679727435112E-2</v>
      </c>
      <c r="X20" s="296">
        <v>1.0507880942896008E-3</v>
      </c>
      <c r="Y20" s="296">
        <v>2.0862307865172625E-3</v>
      </c>
      <c r="Z20" s="296">
        <v>2.3110555484890938E-2</v>
      </c>
      <c r="AA20" s="297">
        <v>1.7402112483978271E-2</v>
      </c>
      <c r="AB20" s="120">
        <v>1.4174344018101692E-2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1</v>
      </c>
      <c r="G21" s="112">
        <v>3</v>
      </c>
      <c r="H21" s="113"/>
      <c r="I21" s="261">
        <v>4</v>
      </c>
      <c r="J21" s="181"/>
      <c r="K21" s="295"/>
      <c r="L21" s="295"/>
      <c r="M21" s="295">
        <v>4.2735043913125992E-2</v>
      </c>
      <c r="N21" s="295">
        <v>8.3682006224989891E-3</v>
      </c>
      <c r="O21" s="296"/>
      <c r="P21" s="296">
        <v>7.7519379556179047E-3</v>
      </c>
      <c r="Q21" s="296"/>
      <c r="R21" s="296"/>
      <c r="S21" s="297">
        <v>1.5290520153939724E-2</v>
      </c>
      <c r="T21" s="263">
        <v>3.0581040773540735E-3</v>
      </c>
      <c r="U21" s="298">
        <v>3.4482758492231369E-3</v>
      </c>
      <c r="V21" s="295"/>
      <c r="W21" s="296">
        <v>6.2980033457279205E-2</v>
      </c>
      <c r="X21" s="296">
        <v>3.1657356768846512E-2</v>
      </c>
      <c r="Y21" s="296">
        <v>1.955990307033062E-2</v>
      </c>
      <c r="Z21" s="296">
        <v>8.0645158886909485E-3</v>
      </c>
      <c r="AA21" s="297">
        <v>1.6166280955076218E-2</v>
      </c>
      <c r="AB21" s="120">
        <v>9.9255582317709923E-3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>
        <v>0.11827956698834896</v>
      </c>
      <c r="N22" s="295">
        <v>6.0606062412261963E-2</v>
      </c>
      <c r="O22" s="296">
        <v>1.9230769947171211E-2</v>
      </c>
      <c r="P22" s="296">
        <v>0.16250000149011612</v>
      </c>
      <c r="Q22" s="296">
        <v>4.1237112134695053E-2</v>
      </c>
      <c r="R22" s="296">
        <v>2.9411765281111002E-2</v>
      </c>
      <c r="S22" s="297">
        <v>7.1428571827709675E-3</v>
      </c>
      <c r="T22" s="263">
        <v>0.10606060782447457</v>
      </c>
      <c r="U22" s="298">
        <v>1.7482517287135124E-2</v>
      </c>
      <c r="V22" s="295"/>
      <c r="W22" s="296">
        <v>1.5957446303218603E-2</v>
      </c>
      <c r="X22" s="296">
        <v>6.5637066029012203E-2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>
        <v>5.000000074505806E-2</v>
      </c>
      <c r="N23" s="303">
        <v>0.20000000298023224</v>
      </c>
      <c r="O23" s="304">
        <v>0.20000000298023224</v>
      </c>
      <c r="P23" s="304">
        <v>0.20000000298023224</v>
      </c>
      <c r="Q23" s="304">
        <v>0.25</v>
      </c>
      <c r="R23" s="304">
        <v>7.1428574621677399E-2</v>
      </c>
      <c r="S23" s="305">
        <v>3.5714287310838699E-2</v>
      </c>
      <c r="T23" s="291">
        <v>1.123595517128706E-2</v>
      </c>
      <c r="U23" s="306">
        <v>2.247191034257412E-2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>
        <v>0.24770642817020416</v>
      </c>
      <c r="N24" s="307">
        <v>6.5573770552873611E-3</v>
      </c>
      <c r="O24" s="308">
        <v>2.8490028344094753E-3</v>
      </c>
      <c r="P24" s="308">
        <v>1.1834319680929184E-2</v>
      </c>
      <c r="Q24" s="308">
        <v>1.089918240904808E-2</v>
      </c>
      <c r="R24" s="308">
        <v>3.9215688593685627E-3</v>
      </c>
      <c r="S24" s="309">
        <v>2.1413275972008705E-3</v>
      </c>
      <c r="T24" s="280">
        <v>9.5238098874688148E-3</v>
      </c>
      <c r="U24" s="310">
        <v>1.5625E-2</v>
      </c>
      <c r="V24" s="307"/>
      <c r="W24" s="308">
        <v>3.0721966177225113E-3</v>
      </c>
      <c r="X24" s="308">
        <v>1.8621974159032106E-3</v>
      </c>
      <c r="Y24" s="308">
        <v>9.7799515351653099E-3</v>
      </c>
      <c r="Z24" s="308"/>
      <c r="AA24" s="309">
        <v>2.3094688076525927E-3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/>
      <c r="F25" s="112">
        <v>2</v>
      </c>
      <c r="G25" s="112">
        <v>1</v>
      </c>
      <c r="H25" s="113"/>
      <c r="I25" s="261">
        <v>4</v>
      </c>
      <c r="J25" s="181"/>
      <c r="K25" s="295"/>
      <c r="L25" s="295"/>
      <c r="M25" s="295">
        <v>4.2735044844448566E-3</v>
      </c>
      <c r="N25" s="295">
        <v>1.2552301399409771E-2</v>
      </c>
      <c r="O25" s="296"/>
      <c r="P25" s="296"/>
      <c r="Q25" s="296">
        <v>1.1111111380159855E-2</v>
      </c>
      <c r="R25" s="296">
        <v>5.8823530562222004E-3</v>
      </c>
      <c r="S25" s="297">
        <v>2.4464832618832588E-2</v>
      </c>
      <c r="T25" s="263">
        <v>9.1743115335702896E-3</v>
      </c>
      <c r="U25" s="298">
        <v>7.586207240819931E-2</v>
      </c>
      <c r="V25" s="295"/>
      <c r="W25" s="296">
        <v>3.6561533343046904E-3</v>
      </c>
      <c r="X25" s="296">
        <v>1.8401599954813719E-3</v>
      </c>
      <c r="Y25" s="296">
        <v>1.2481211684644222E-2</v>
      </c>
      <c r="Z25" s="296">
        <v>9.3714781105518341E-3</v>
      </c>
      <c r="AA25" s="297">
        <v>6.8568605929613113E-3</v>
      </c>
      <c r="AB25" s="120">
        <v>1.0203873738646507E-2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>
        <v>3.0581040773540735E-3</v>
      </c>
      <c r="N26" s="295">
        <v>1.3114754110574722E-2</v>
      </c>
      <c r="O26" s="296">
        <v>2.8490028344094753E-3</v>
      </c>
      <c r="P26" s="296"/>
      <c r="Q26" s="296"/>
      <c r="R26" s="296"/>
      <c r="S26" s="297">
        <v>2.1413275972008705E-3</v>
      </c>
      <c r="T26" s="263">
        <v>9.5238098874688148E-3</v>
      </c>
      <c r="U26" s="298">
        <v>1.7361111240461469E-3</v>
      </c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1</v>
      </c>
      <c r="F27" s="112">
        <v>7</v>
      </c>
      <c r="G27" s="112"/>
      <c r="H27" s="113">
        <v>4</v>
      </c>
      <c r="I27" s="261">
        <v>12</v>
      </c>
      <c r="J27"/>
      <c r="K27" s="295"/>
      <c r="L27" s="295"/>
      <c r="M27" s="295">
        <v>2.1367521956562996E-2</v>
      </c>
      <c r="N27" s="295"/>
      <c r="O27" s="296"/>
      <c r="P27" s="296">
        <v>3.8759689778089523E-3</v>
      </c>
      <c r="Q27" s="296">
        <v>1.4814814552664757E-2</v>
      </c>
      <c r="R27" s="296">
        <v>5.8823530562222004E-3</v>
      </c>
      <c r="S27" s="297">
        <v>3.0581040773540735E-3</v>
      </c>
      <c r="T27" s="263">
        <v>6.116208154708147E-3</v>
      </c>
      <c r="U27" s="298">
        <v>2.4137930944561958E-2</v>
      </c>
      <c r="V27" s="295"/>
      <c r="W27" s="296">
        <v>2.5454545393586159E-2</v>
      </c>
      <c r="X27" s="296">
        <v>1.4388489536941051E-2</v>
      </c>
      <c r="Y27" s="296">
        <v>1.6949152573943138E-2</v>
      </c>
      <c r="Z27" s="296">
        <v>9.5890410244464874E-2</v>
      </c>
      <c r="AA27" s="297">
        <v>0.14191418886184692</v>
      </c>
      <c r="AB27" s="120">
        <v>4.3636362999677658E-2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5</v>
      </c>
      <c r="D28" s="112">
        <v>7</v>
      </c>
      <c r="E28" s="112">
        <v>5</v>
      </c>
      <c r="F28" s="112">
        <v>14</v>
      </c>
      <c r="G28" s="112">
        <v>9</v>
      </c>
      <c r="H28" s="113">
        <v>26</v>
      </c>
      <c r="I28" s="261">
        <v>66</v>
      </c>
      <c r="J28"/>
      <c r="K28" s="295"/>
      <c r="L28" s="295"/>
      <c r="M28" s="295">
        <v>7.692307885736227E-2</v>
      </c>
      <c r="N28" s="295">
        <v>4.6025103889405727E-2</v>
      </c>
      <c r="O28" s="296">
        <v>4.4534413143992424E-2</v>
      </c>
      <c r="P28" s="296">
        <v>5.4263565689325333E-2</v>
      </c>
      <c r="Q28" s="296">
        <v>7.4074073228985071E-2</v>
      </c>
      <c r="R28" s="296">
        <v>7.6470591360703111E-2</v>
      </c>
      <c r="S28" s="297">
        <v>0.14678899245336652</v>
      </c>
      <c r="T28" s="263">
        <v>0.18042813148349524</v>
      </c>
      <c r="U28" s="298">
        <v>0.20000000111758709</v>
      </c>
      <c r="V28" s="295"/>
      <c r="W28" s="296">
        <v>0.31999999354593456</v>
      </c>
      <c r="X28" s="296">
        <v>0.28776978771202266</v>
      </c>
      <c r="Y28" s="296">
        <v>0.30508474353700876</v>
      </c>
      <c r="Z28" s="296">
        <v>0.29794520325958729</v>
      </c>
      <c r="AA28" s="297">
        <v>0.17491749487817287</v>
      </c>
      <c r="AB28" s="120">
        <v>0.24000000068917871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>
        <v>4.3010752648115158E-2</v>
      </c>
      <c r="N29" s="311"/>
      <c r="O29" s="312">
        <v>1.9230769947171211E-2</v>
      </c>
      <c r="P29" s="312">
        <v>3.7500001490116119E-2</v>
      </c>
      <c r="Q29" s="312"/>
      <c r="R29" s="312"/>
      <c r="S29" s="313"/>
      <c r="T29" s="272">
        <v>1.5151515603065491E-2</v>
      </c>
      <c r="U29" s="314">
        <v>3.4965034574270248E-3</v>
      </c>
      <c r="V29" s="311"/>
      <c r="W29" s="312"/>
      <c r="X29" s="312">
        <v>1.5444015152752399E-2</v>
      </c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3</v>
      </c>
      <c r="D30" s="129">
        <v>2</v>
      </c>
      <c r="E30" s="129">
        <v>4</v>
      </c>
      <c r="F30" s="129">
        <v>2</v>
      </c>
      <c r="G30" s="129">
        <v>3</v>
      </c>
      <c r="H30" s="130">
        <v>1</v>
      </c>
      <c r="I30" s="278">
        <v>15</v>
      </c>
      <c r="J30"/>
      <c r="K30" s="307"/>
      <c r="L30" s="307"/>
      <c r="M30" s="307">
        <v>0.30000001192092896</v>
      </c>
      <c r="N30" s="307">
        <v>0.55000001192092896</v>
      </c>
      <c r="O30" s="308">
        <v>0.60000002384185791</v>
      </c>
      <c r="P30" s="308">
        <v>0.10000000149011612</v>
      </c>
      <c r="Q30" s="308">
        <v>5.000000074505806E-2</v>
      </c>
      <c r="R30" s="308">
        <v>0.3571428656578064</v>
      </c>
      <c r="S30" s="309">
        <v>0.28571429848670959</v>
      </c>
      <c r="T30" s="280">
        <v>0.33707866072654724</v>
      </c>
      <c r="U30" s="310">
        <v>0.13483145833015442</v>
      </c>
      <c r="V30" s="307"/>
      <c r="W30" s="308">
        <v>0.16161616146564484</v>
      </c>
      <c r="X30" s="308">
        <v>8.9108914136886597E-2</v>
      </c>
      <c r="Y30" s="308">
        <v>0.10619468986988068</v>
      </c>
      <c r="Z30" s="308">
        <v>0.1746031790971756</v>
      </c>
      <c r="AA30" s="309">
        <v>0.14545454084873199</v>
      </c>
      <c r="AB30" s="387">
        <v>0.31914892792701721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0.10000000149011612</v>
      </c>
      <c r="O31" s="296">
        <v>5.000000074505806E-2</v>
      </c>
      <c r="P31" s="296"/>
      <c r="Q31" s="296"/>
      <c r="R31" s="296">
        <v>0.3214285671710968</v>
      </c>
      <c r="S31" s="297">
        <v>0.3571428656578064</v>
      </c>
      <c r="T31" s="263">
        <v>6.7415729165077209E-2</v>
      </c>
      <c r="U31" s="298">
        <v>4.4943820685148239E-2</v>
      </c>
      <c r="V31" s="295"/>
      <c r="W31" s="296">
        <v>1.0101010091602802E-2</v>
      </c>
      <c r="X31" s="296"/>
      <c r="Y31" s="296">
        <v>1.7699114978313446E-2</v>
      </c>
      <c r="Z31" s="296">
        <v>3.1746033579111099E-2</v>
      </c>
      <c r="AA31" s="297">
        <v>3.6363635212182999E-2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8</v>
      </c>
      <c r="D32" s="144">
        <v>3</v>
      </c>
      <c r="E32" s="144">
        <v>4</v>
      </c>
      <c r="F32" s="144">
        <v>1</v>
      </c>
      <c r="G32" s="144">
        <v>2</v>
      </c>
      <c r="H32" s="145">
        <v>1</v>
      </c>
      <c r="I32" s="289">
        <v>19</v>
      </c>
      <c r="J32"/>
      <c r="K32" s="303"/>
      <c r="L32" s="303"/>
      <c r="M32" s="303">
        <v>0.25</v>
      </c>
      <c r="N32" s="303">
        <v>0.28749999403953552</v>
      </c>
      <c r="O32" s="304">
        <v>0.27500000596046448</v>
      </c>
      <c r="P32" s="304">
        <v>5.000000074505806E-2</v>
      </c>
      <c r="Q32" s="304">
        <v>5.000000074505806E-2</v>
      </c>
      <c r="R32" s="304">
        <v>0.2142857164144516</v>
      </c>
      <c r="S32" s="305">
        <v>0.1785714328289032</v>
      </c>
      <c r="T32" s="291">
        <v>7.5842693448066711E-2</v>
      </c>
      <c r="U32" s="306">
        <v>4.7752808779478073E-2</v>
      </c>
      <c r="V32" s="303"/>
      <c r="W32" s="304">
        <v>2.5252524763345718E-2</v>
      </c>
      <c r="X32" s="304">
        <v>2.7227722108364105E-2</v>
      </c>
      <c r="Y32" s="304">
        <v>1.5486725606024265E-2</v>
      </c>
      <c r="Z32" s="304">
        <v>5.95238097012043E-2</v>
      </c>
      <c r="AA32" s="305">
        <v>5.4545454680919647E-2</v>
      </c>
      <c r="AB32" s="318">
        <v>0.10106383264064789</v>
      </c>
      <c r="AC32" s="319">
        <v>1.3877914287149906E-2</v>
      </c>
      <c r="AD32" s="294" t="s">
        <v>311</v>
      </c>
      <c r="AE32"/>
      <c r="AF32"/>
      <c r="AG32"/>
    </row>
    <row r="33" spans="1:31" s="52" customFormat="1" ht="15">
      <c r="A33" s="320" t="s">
        <v>262</v>
      </c>
      <c r="B33" s="321"/>
      <c r="C33" s="322">
        <v>60</v>
      </c>
      <c r="D33" s="178">
        <v>35</v>
      </c>
      <c r="E33" s="178">
        <v>46</v>
      </c>
      <c r="F33" s="178">
        <v>69</v>
      </c>
      <c r="G33" s="178">
        <v>52</v>
      </c>
      <c r="H33" s="179">
        <v>61</v>
      </c>
      <c r="I33" s="323">
        <v>323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>
        <v>1</v>
      </c>
      <c r="N34" s="307">
        <v>1</v>
      </c>
      <c r="O34" s="308"/>
      <c r="P34" s="308"/>
      <c r="Q34" s="308"/>
      <c r="R34" s="308">
        <v>3.7037036381661892E-3</v>
      </c>
      <c r="S34" s="309">
        <v>3.7037036381661892E-3</v>
      </c>
      <c r="T34" s="280">
        <v>3.7037036381661892E-3</v>
      </c>
      <c r="U34" s="310">
        <v>6.1728395521640778E-3</v>
      </c>
      <c r="V34" s="335"/>
      <c r="W34" s="308"/>
      <c r="X34" s="308"/>
      <c r="Y34" s="308">
        <v>0.80666667222976685</v>
      </c>
      <c r="Z34" s="308"/>
      <c r="AA34" s="309"/>
      <c r="AB34" s="390">
        <v>1.666666753590107E-2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>
        <v>0.11554676294326782</v>
      </c>
      <c r="N35" s="311">
        <v>8.5390940308570862E-2</v>
      </c>
      <c r="O35" s="312"/>
      <c r="P35" s="312"/>
      <c r="Q35" s="312">
        <v>0.12116624414920807</v>
      </c>
      <c r="R35" s="312">
        <v>9.2164501547813416E-2</v>
      </c>
      <c r="S35" s="313">
        <v>7.9252816736698151E-2</v>
      </c>
      <c r="T35" s="272">
        <v>2.7635892853140831E-2</v>
      </c>
      <c r="U35" s="314">
        <v>3.7519622594118118E-2</v>
      </c>
      <c r="V35" s="339"/>
      <c r="W35" s="312"/>
      <c r="X35" s="312"/>
      <c r="Y35" s="312">
        <v>0.20000000298023224</v>
      </c>
      <c r="Z35" s="312">
        <v>6.1475411057472229E-2</v>
      </c>
      <c r="AA35" s="313"/>
      <c r="AB35" s="195">
        <v>2.4298336356878281E-2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>
        <v>0.13333334028720856</v>
      </c>
      <c r="N36" s="345">
        <v>4.7564104199409485E-2</v>
      </c>
      <c r="O36" s="345">
        <v>7.51488097012043E-3</v>
      </c>
      <c r="P36" s="345">
        <v>4.270833358168602E-2</v>
      </c>
      <c r="Q36" s="345">
        <v>1.2500000186264515E-2</v>
      </c>
      <c r="R36" s="345">
        <v>1.2500000186264515E-2</v>
      </c>
      <c r="S36" s="345">
        <v>4.1666668839752674E-3</v>
      </c>
      <c r="T36" s="346">
        <v>2.291666716337204E-2</v>
      </c>
      <c r="U36" s="347">
        <v>1.617063581943512E-2</v>
      </c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>
        <v>0.41617316007614136</v>
      </c>
      <c r="N37" s="355">
        <v>0.22482866048812866</v>
      </c>
      <c r="O37" s="355">
        <v>0.1680685430765152</v>
      </c>
      <c r="P37" s="355">
        <v>0.10953716933727264</v>
      </c>
      <c r="Q37" s="355">
        <v>0.10953716933727264</v>
      </c>
      <c r="R37" s="355">
        <v>0.18870541453361511</v>
      </c>
      <c r="S37" s="355">
        <v>0.33209657669067383</v>
      </c>
      <c r="T37" s="356">
        <v>0.27786260843276978</v>
      </c>
      <c r="U37" s="357">
        <v>0.16628701984882355</v>
      </c>
      <c r="V37" s="358"/>
      <c r="W37" s="355">
        <v>0.12634989619255066</v>
      </c>
      <c r="X37" s="355">
        <v>6.8688616156578064E-2</v>
      </c>
      <c r="Y37" s="355">
        <v>5.2295766770839691E-2</v>
      </c>
      <c r="Z37" s="355">
        <v>7.4864298105239868E-2</v>
      </c>
      <c r="AA37" s="355">
        <v>4.8280254006385803E-2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>
        <v>0.10000000149011612</v>
      </c>
      <c r="N38" s="355">
        <v>3.9999999105930328E-2</v>
      </c>
      <c r="O38" s="355">
        <v>1.3333333656191826E-2</v>
      </c>
      <c r="P38" s="355">
        <v>2.6666667312383652E-2</v>
      </c>
      <c r="Q38" s="355">
        <v>1.3333333656191826E-2</v>
      </c>
      <c r="R38" s="355">
        <v>3.3333335071802139E-2</v>
      </c>
      <c r="S38" s="355">
        <v>2.6666667312383652E-2</v>
      </c>
      <c r="T38" s="356">
        <v>1.666666753590107E-2</v>
      </c>
      <c r="U38" s="357">
        <v>6.6666670143604279E-2</v>
      </c>
      <c r="V38" s="358"/>
      <c r="W38" s="355">
        <v>0.15000000596046448</v>
      </c>
      <c r="X38" s="355">
        <v>0.10000000149011612</v>
      </c>
      <c r="Y38" s="355">
        <v>0.28333333134651184</v>
      </c>
      <c r="Z38" s="355">
        <v>0.10000000149011612</v>
      </c>
      <c r="AA38" s="355">
        <v>0.11666666716337204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>
        <v>0.206947922706604</v>
      </c>
      <c r="N39" s="367">
        <v>0.3064696192741394</v>
      </c>
      <c r="O39" s="367">
        <v>0.2103324830532074</v>
      </c>
      <c r="P39" s="367">
        <v>0.13914020359516144</v>
      </c>
      <c r="Q39" s="367">
        <v>0.12791992723941803</v>
      </c>
      <c r="R39" s="367">
        <v>0.12007082253694534</v>
      </c>
      <c r="S39" s="367">
        <v>0.13148200511932373</v>
      </c>
      <c r="T39" s="368">
        <v>9.8026379942893982E-2</v>
      </c>
      <c r="U39" s="369">
        <v>6.9498367607593536E-2</v>
      </c>
      <c r="V39" s="370"/>
      <c r="W39" s="367">
        <v>6.6673494875431061E-2</v>
      </c>
      <c r="X39" s="367">
        <v>3.8803920149803162E-2</v>
      </c>
      <c r="Y39" s="367">
        <v>4.5593138784170151E-2</v>
      </c>
      <c r="Z39" s="367">
        <v>8.311772346496582E-2</v>
      </c>
      <c r="AA39" s="367">
        <v>8.504621684551239E-2</v>
      </c>
      <c r="AB39" s="396">
        <v>0.13724726438522339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1.8195115327835083</v>
      </c>
      <c r="D40" s="375">
        <v>2.2135231494903564</v>
      </c>
      <c r="E40" s="375">
        <v>2.2281990051269531</v>
      </c>
      <c r="F40" s="375">
        <v>2.6746129989624023</v>
      </c>
      <c r="G40" s="375">
        <v>2.3081943988800049</v>
      </c>
      <c r="H40" s="376">
        <v>2.8337032794952393</v>
      </c>
      <c r="I40" s="377"/>
      <c r="J40" s="378"/>
      <c r="K40" s="379"/>
      <c r="L40" s="379"/>
      <c r="M40" s="379">
        <v>6.7196557747406409</v>
      </c>
      <c r="N40" s="379">
        <v>5.7658816805392155</v>
      </c>
      <c r="O40" s="379">
        <v>3.5092722601190793</v>
      </c>
      <c r="P40" s="379">
        <v>2.4979022830431719</v>
      </c>
      <c r="Q40" s="379">
        <v>2.4348086768980099</v>
      </c>
      <c r="R40" s="379">
        <v>4.2454907026617539</v>
      </c>
      <c r="S40" s="379">
        <v>3.8053481289830384</v>
      </c>
      <c r="T40" s="379">
        <v>3.3014147281646729</v>
      </c>
      <c r="U40" s="380">
        <v>2.4592523574829102</v>
      </c>
      <c r="V40" s="379"/>
      <c r="W40" s="379">
        <v>2.3139142990112305</v>
      </c>
      <c r="X40" s="379">
        <v>1.9604368209838867</v>
      </c>
      <c r="Y40" s="379">
        <v>1.9160232543945312</v>
      </c>
      <c r="Z40" s="379">
        <v>2.6900594234466553</v>
      </c>
      <c r="AA40" s="379">
        <v>2.7023723125457764</v>
      </c>
      <c r="AB40" s="381">
        <v>2.3591475486755371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277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278</v>
      </c>
    </row>
    <row r="3" spans="1:33" s="62" customFormat="1" ht="12.75">
      <c r="A3" s="45"/>
      <c r="B3" s="56" t="s">
        <v>233</v>
      </c>
      <c r="C3" s="57">
        <v>51</v>
      </c>
      <c r="D3" s="58">
        <v>55</v>
      </c>
      <c r="E3" s="58">
        <v>38</v>
      </c>
      <c r="F3" s="58">
        <v>60</v>
      </c>
      <c r="G3" s="58">
        <v>63</v>
      </c>
      <c r="H3" s="59">
        <v>62</v>
      </c>
      <c r="I3" s="60">
        <v>329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243</v>
      </c>
      <c r="D4" s="58">
        <v>171</v>
      </c>
      <c r="E4" s="58">
        <v>128</v>
      </c>
      <c r="F4" s="58">
        <v>250</v>
      </c>
      <c r="G4" s="58">
        <v>182</v>
      </c>
      <c r="H4" s="59">
        <v>29</v>
      </c>
      <c r="I4" s="60">
        <v>1003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</v>
      </c>
      <c r="D5" s="58">
        <v>4</v>
      </c>
      <c r="E5" s="58">
        <v>6</v>
      </c>
      <c r="F5" s="58">
        <v>19</v>
      </c>
      <c r="G5" s="58">
        <v>10</v>
      </c>
      <c r="H5" s="59">
        <v>8</v>
      </c>
      <c r="I5" s="60">
        <v>48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16</v>
      </c>
      <c r="D6" s="67">
        <v>17</v>
      </c>
      <c r="E6" s="67">
        <v>10</v>
      </c>
      <c r="F6" s="67">
        <v>18</v>
      </c>
      <c r="G6" s="67">
        <v>15</v>
      </c>
      <c r="H6" s="68">
        <v>6</v>
      </c>
      <c r="I6" s="69">
        <v>82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2.7210884353741496E-2</v>
      </c>
      <c r="D7" s="73">
        <f t="shared" si="0"/>
        <v>6.637168141592921E-2</v>
      </c>
      <c r="E7" s="73">
        <f t="shared" si="0"/>
        <v>5.4216867469879519E-2</v>
      </c>
      <c r="F7" s="73">
        <f t="shared" si="0"/>
        <v>2.903225806451613E-2</v>
      </c>
      <c r="G7" s="73">
        <f t="shared" si="0"/>
        <v>4.0816326530612242E-2</v>
      </c>
      <c r="H7" s="73">
        <f t="shared" si="0"/>
        <v>0</v>
      </c>
      <c r="I7" s="73">
        <f t="shared" si="0"/>
        <v>3.8288288288288286E-2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3.7861916003748775E-2</v>
      </c>
      <c r="AB7" s="73">
        <f t="shared" si="1"/>
        <v>3.8288287352770567E-2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2.2271715570241213E-3</v>
      </c>
      <c r="AB11" s="106">
        <v>7.5075076892971992E-4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11</v>
      </c>
      <c r="E12" s="112">
        <v>7</v>
      </c>
      <c r="F12" s="112">
        <v>7</v>
      </c>
      <c r="G12" s="112">
        <v>8</v>
      </c>
      <c r="H12" s="113"/>
      <c r="I12" s="261">
        <v>39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2.8210839256644249E-2</v>
      </c>
      <c r="AB12" s="120">
        <v>2.9279278591275215E-2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2</v>
      </c>
      <c r="D13" s="163">
        <v>4</v>
      </c>
      <c r="E13" s="163">
        <v>2</v>
      </c>
      <c r="F13" s="163">
        <v>1</v>
      </c>
      <c r="G13" s="163">
        <v>2</v>
      </c>
      <c r="H13" s="164"/>
      <c r="I13" s="270">
        <v>11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7.4239051900804043E-3</v>
      </c>
      <c r="AB13" s="171">
        <v>8.2582579925656319E-3</v>
      </c>
      <c r="AC13" s="340">
        <v>7.1598752401769161E-3</v>
      </c>
      <c r="AD13" s="267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4</v>
      </c>
      <c r="F15" s="112"/>
      <c r="G15" s="112"/>
      <c r="H15" s="113">
        <v>2</v>
      </c>
      <c r="I15" s="261">
        <v>6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9.3167703598737717E-3</v>
      </c>
      <c r="AB15" s="120">
        <v>1.8237082287669182E-2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3</v>
      </c>
      <c r="E16" s="112">
        <v>7</v>
      </c>
      <c r="F16" s="112">
        <v>5</v>
      </c>
      <c r="G16" s="112">
        <v>5</v>
      </c>
      <c r="H16" s="113">
        <v>4</v>
      </c>
      <c r="I16" s="261">
        <v>29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0.14051851630210876</v>
      </c>
      <c r="AB16" s="120">
        <v>8.0088593065738678E-2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6</v>
      </c>
      <c r="E17" s="144">
        <v>3</v>
      </c>
      <c r="F17" s="144">
        <v>2</v>
      </c>
      <c r="G17" s="144">
        <v>8</v>
      </c>
      <c r="H17" s="145">
        <v>5</v>
      </c>
      <c r="I17" s="289">
        <v>27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1.4847810380160809E-2</v>
      </c>
      <c r="AB17" s="152">
        <v>2.0270269364118576E-2</v>
      </c>
      <c r="AC17" s="319">
        <v>1.4240331947803497E-2</v>
      </c>
      <c r="AD17" s="294" t="s">
        <v>279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4</v>
      </c>
      <c r="E19" s="112">
        <v>6</v>
      </c>
      <c r="F19" s="112">
        <v>4</v>
      </c>
      <c r="G19" s="112">
        <v>3</v>
      </c>
      <c r="H19" s="113">
        <v>4</v>
      </c>
      <c r="I19" s="261">
        <v>23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2.0786933600902557E-2</v>
      </c>
      <c r="AB19" s="120">
        <v>1.7267268151044846E-2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2</v>
      </c>
      <c r="D20" s="112"/>
      <c r="E20" s="112">
        <v>1</v>
      </c>
      <c r="F20" s="112">
        <v>1</v>
      </c>
      <c r="G20" s="112"/>
      <c r="H20" s="113">
        <v>3</v>
      </c>
      <c r="I20" s="261">
        <v>7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1.781737245619297E-2</v>
      </c>
      <c r="AB20" s="120">
        <v>5.2552553825080395E-3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1.0723860934376717E-2</v>
      </c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2</v>
      </c>
      <c r="E25" s="112">
        <v>2</v>
      </c>
      <c r="F25" s="112"/>
      <c r="G25" s="112"/>
      <c r="H25" s="113"/>
      <c r="I25" s="261">
        <v>5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1.1693854816257954E-2</v>
      </c>
      <c r="AB25" s="120">
        <v>1.1565801687538624E-2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>
        <v>1</v>
      </c>
      <c r="I27" s="261">
        <v>1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9.3167703598737717E-3</v>
      </c>
      <c r="AB27" s="120">
        <v>3.0395137146115303E-3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13</v>
      </c>
      <c r="D28" s="112">
        <v>6</v>
      </c>
      <c r="E28" s="112">
        <v>14</v>
      </c>
      <c r="F28" s="112">
        <v>2</v>
      </c>
      <c r="G28" s="112">
        <v>7</v>
      </c>
      <c r="H28" s="113"/>
      <c r="I28" s="261">
        <v>42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0.21428571082651615</v>
      </c>
      <c r="AB28" s="120">
        <v>0.12765957694500685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1</v>
      </c>
      <c r="E30" s="129">
        <v>1</v>
      </c>
      <c r="F30" s="129">
        <v>2</v>
      </c>
      <c r="G30" s="129">
        <v>1</v>
      </c>
      <c r="H30" s="130"/>
      <c r="I30" s="278">
        <v>6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3.3333335071802139E-2</v>
      </c>
      <c r="AB30" s="387">
        <v>7.3170728981494904E-2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4</v>
      </c>
      <c r="D32" s="144">
        <v>1</v>
      </c>
      <c r="E32" s="144">
        <v>1</v>
      </c>
      <c r="F32" s="144">
        <v>2</v>
      </c>
      <c r="G32" s="144"/>
      <c r="H32" s="145"/>
      <c r="I32" s="289">
        <v>8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8.3333337679505348E-3</v>
      </c>
      <c r="AB32" s="318">
        <v>2.4390242993831635E-2</v>
      </c>
      <c r="AC32" s="319">
        <v>1.3877914287149906E-2</v>
      </c>
      <c r="AD32" s="294" t="s">
        <v>281</v>
      </c>
      <c r="AE32"/>
      <c r="AF32"/>
      <c r="AG32"/>
    </row>
    <row r="33" spans="1:31" s="52" customFormat="1" ht="15">
      <c r="A33" s="320" t="s">
        <v>262</v>
      </c>
      <c r="B33" s="321"/>
      <c r="C33" s="322">
        <v>39</v>
      </c>
      <c r="D33" s="178">
        <v>38</v>
      </c>
      <c r="E33" s="178">
        <v>48</v>
      </c>
      <c r="F33" s="178">
        <v>27</v>
      </c>
      <c r="G33" s="178">
        <v>34</v>
      </c>
      <c r="H33" s="179">
        <v>19</v>
      </c>
      <c r="I33" s="323">
        <v>205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604" t="s">
        <v>282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0.11954464018344879</v>
      </c>
      <c r="AB35" s="388">
        <v>6.7818745970726013E-2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0.25270095467567444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8.8868275284767151E-2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2.836575984954834</v>
      </c>
      <c r="E40" s="375">
        <v>3.6833381652832031</v>
      </c>
      <c r="F40" s="375">
        <v>1.676699161529541</v>
      </c>
      <c r="G40" s="375">
        <v>2.0841689109802246</v>
      </c>
      <c r="H40" s="376">
        <v>1.5102713108062744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2.6179299354553223</v>
      </c>
      <c r="AB40" s="381">
        <v>2.2433252334594727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456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457</v>
      </c>
    </row>
    <row r="3" spans="1:33" s="62" customFormat="1" ht="12.75">
      <c r="A3" s="45"/>
      <c r="B3" s="56" t="s">
        <v>233</v>
      </c>
      <c r="C3" s="57">
        <v>70</v>
      </c>
      <c r="D3" s="58">
        <v>66</v>
      </c>
      <c r="E3" s="58">
        <v>54</v>
      </c>
      <c r="F3" s="58">
        <v>120</v>
      </c>
      <c r="G3" s="58">
        <v>55</v>
      </c>
      <c r="H3" s="59">
        <v>66</v>
      </c>
      <c r="I3" s="60">
        <v>431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318</v>
      </c>
      <c r="D4" s="58">
        <v>395</v>
      </c>
      <c r="E4" s="58">
        <v>226</v>
      </c>
      <c r="F4" s="58">
        <v>491</v>
      </c>
      <c r="G4" s="58">
        <v>253</v>
      </c>
      <c r="H4" s="59">
        <v>321</v>
      </c>
      <c r="I4" s="60">
        <v>2004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51</v>
      </c>
      <c r="D5" s="58">
        <v>29</v>
      </c>
      <c r="E5" s="58">
        <v>30</v>
      </c>
      <c r="F5" s="58">
        <v>53</v>
      </c>
      <c r="G5" s="58">
        <v>45</v>
      </c>
      <c r="H5" s="59">
        <v>20</v>
      </c>
      <c r="I5" s="60">
        <v>228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12</v>
      </c>
      <c r="D6" s="67">
        <v>8</v>
      </c>
      <c r="E6" s="67">
        <v>6</v>
      </c>
      <c r="F6" s="67">
        <v>15</v>
      </c>
      <c r="G6" s="67">
        <v>7</v>
      </c>
      <c r="H6" s="68">
        <v>6</v>
      </c>
      <c r="I6" s="69">
        <v>54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7.7319587628865982E-3</v>
      </c>
      <c r="D7" s="73">
        <f t="shared" si="0"/>
        <v>1.735357917570499E-2</v>
      </c>
      <c r="E7" s="73">
        <f t="shared" si="0"/>
        <v>1.7857142857142856E-2</v>
      </c>
      <c r="F7" s="73">
        <f t="shared" si="0"/>
        <v>9.8199672667757774E-3</v>
      </c>
      <c r="G7" s="73">
        <f t="shared" si="0"/>
        <v>1.6233766233766232E-2</v>
      </c>
      <c r="H7" s="73">
        <f t="shared" si="0"/>
        <v>3.3591731266149873E-2</v>
      </c>
      <c r="I7" s="73">
        <f t="shared" si="0"/>
        <v>1.6427104722792608E-2</v>
      </c>
      <c r="J7" s="73">
        <f t="shared" ref="J7:AB7" si="1">SUM(J11:J13)</f>
        <v>0</v>
      </c>
      <c r="K7" s="73">
        <f t="shared" si="1"/>
        <v>0.12536022951826453</v>
      </c>
      <c r="L7" s="73">
        <f t="shared" si="1"/>
        <v>0.12659846525639296</v>
      </c>
      <c r="M7" s="73">
        <f t="shared" si="1"/>
        <v>9.9173556081950665E-2</v>
      </c>
      <c r="N7" s="73">
        <f t="shared" si="1"/>
        <v>0.12031048163771629</v>
      </c>
      <c r="O7" s="73">
        <f t="shared" si="1"/>
        <v>8.0310879973694682E-2</v>
      </c>
      <c r="P7" s="73">
        <f t="shared" si="1"/>
        <v>0.11601513251662254</v>
      </c>
      <c r="Q7" s="73">
        <f t="shared" si="1"/>
        <v>0.12185929901897907</v>
      </c>
      <c r="R7" s="73">
        <f t="shared" si="1"/>
        <v>8.5227270144969225E-2</v>
      </c>
      <c r="S7" s="73">
        <f t="shared" si="1"/>
        <v>8.1911261193454266E-2</v>
      </c>
      <c r="T7" s="73">
        <f t="shared" si="1"/>
        <v>8.2484232261776924E-2</v>
      </c>
      <c r="U7" s="73">
        <f t="shared" si="1"/>
        <v>5.0384287489578128E-2</v>
      </c>
      <c r="V7" s="73">
        <f t="shared" si="1"/>
        <v>0</v>
      </c>
      <c r="W7" s="73">
        <f t="shared" si="1"/>
        <v>3.1167854787781835E-2</v>
      </c>
      <c r="X7" s="73">
        <f t="shared" si="1"/>
        <v>4.3345233076252043E-2</v>
      </c>
      <c r="Y7" s="73">
        <f t="shared" si="1"/>
        <v>3.5096909618005157E-2</v>
      </c>
      <c r="Z7" s="73">
        <f t="shared" si="1"/>
        <v>3.4367142274277285E-2</v>
      </c>
      <c r="AA7" s="73">
        <f t="shared" si="1"/>
        <v>2.3492907639592886E-2</v>
      </c>
      <c r="AB7" s="73">
        <f t="shared" si="1"/>
        <v>1.6427104827016592E-2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>
        <v>1</v>
      </c>
      <c r="F11" s="98"/>
      <c r="G11" s="98"/>
      <c r="H11" s="99"/>
      <c r="I11" s="253">
        <v>2</v>
      </c>
      <c r="J11" s="254"/>
      <c r="K11" s="101">
        <v>1.5850143507122993E-2</v>
      </c>
      <c r="L11" s="101">
        <v>1.7902813851833344E-2</v>
      </c>
      <c r="M11" s="101">
        <v>5.5096419528126717E-3</v>
      </c>
      <c r="N11" s="101">
        <v>7.7619664371013641E-3</v>
      </c>
      <c r="O11" s="102">
        <v>1.295336801558733E-2</v>
      </c>
      <c r="P11" s="102">
        <v>1.513240858912468E-2</v>
      </c>
      <c r="Q11" s="102">
        <v>1.3819095678627491E-2</v>
      </c>
      <c r="R11" s="102">
        <v>3.409090917557478E-3</v>
      </c>
      <c r="S11" s="103">
        <v>5.6882821954786777E-3</v>
      </c>
      <c r="T11" s="255">
        <v>1.0189228691160679E-2</v>
      </c>
      <c r="U11" s="256">
        <v>7.6857386156916618E-3</v>
      </c>
      <c r="V11" s="101"/>
      <c r="W11" s="102">
        <v>1.1265489738434553E-3</v>
      </c>
      <c r="X11" s="102">
        <v>5.0994392950087786E-4</v>
      </c>
      <c r="Y11" s="102">
        <v>1.0476689785718918E-3</v>
      </c>
      <c r="Z11" s="102">
        <v>4.1911148582585156E-4</v>
      </c>
      <c r="AA11" s="103"/>
      <c r="AB11" s="106">
        <v>8.2135526463389397E-4</v>
      </c>
      <c r="AC11" s="545">
        <v>1.6005864599719644E-3</v>
      </c>
      <c r="AD11" s="392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5</v>
      </c>
      <c r="E12" s="112">
        <v>4</v>
      </c>
      <c r="F12" s="112">
        <v>3</v>
      </c>
      <c r="G12" s="112">
        <v>4</v>
      </c>
      <c r="H12" s="113">
        <v>11</v>
      </c>
      <c r="I12" s="261">
        <v>29</v>
      </c>
      <c r="J12" s="262"/>
      <c r="K12" s="115">
        <v>6.4841497223824263E-2</v>
      </c>
      <c r="L12" s="115">
        <v>7.5447569601237774E-2</v>
      </c>
      <c r="M12" s="115">
        <v>7.0247936993837357E-2</v>
      </c>
      <c r="N12" s="115">
        <v>8.9262615889310837E-2</v>
      </c>
      <c r="O12" s="116">
        <v>5.6994817918166518E-2</v>
      </c>
      <c r="P12" s="116">
        <v>7.1878941729664803E-2</v>
      </c>
      <c r="Q12" s="116">
        <v>9.4221107661724091E-2</v>
      </c>
      <c r="R12" s="116">
        <v>7.15909069404006E-2</v>
      </c>
      <c r="S12" s="117">
        <v>6.1433445196598768E-2</v>
      </c>
      <c r="T12" s="263">
        <v>5.72537612169981E-2</v>
      </c>
      <c r="U12" s="264">
        <v>3.0315969837829471E-2</v>
      </c>
      <c r="V12" s="115"/>
      <c r="W12" s="116">
        <v>2.4033044464886189E-2</v>
      </c>
      <c r="X12" s="116">
        <v>3.5441102460026741E-2</v>
      </c>
      <c r="Y12" s="265">
        <v>3.0382399447262287E-2</v>
      </c>
      <c r="Z12" s="116">
        <v>2.8499581385403872E-2</v>
      </c>
      <c r="AA12" s="117">
        <v>1.5070922207087278E-2</v>
      </c>
      <c r="AB12" s="120">
        <v>1.1909651104360819E-2</v>
      </c>
      <c r="AC12" s="316">
        <v>1.6867248807102442E-2</v>
      </c>
      <c r="AD12" s="386" t="s">
        <v>458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2</v>
      </c>
      <c r="E13" s="163"/>
      <c r="F13" s="163">
        <v>3</v>
      </c>
      <c r="G13" s="163">
        <v>1</v>
      </c>
      <c r="H13" s="164">
        <v>2</v>
      </c>
      <c r="I13" s="270">
        <v>9</v>
      </c>
      <c r="J13" s="271"/>
      <c r="K13" s="166">
        <v>4.4668588787317276E-2</v>
      </c>
      <c r="L13" s="166">
        <v>3.3248081803321838E-2</v>
      </c>
      <c r="M13" s="166">
        <v>2.3415977135300636E-2</v>
      </c>
      <c r="N13" s="166">
        <v>2.3285899311304092E-2</v>
      </c>
      <c r="O13" s="167">
        <v>1.0362694039940834E-2</v>
      </c>
      <c r="P13" s="167">
        <v>2.9003782197833061E-2</v>
      </c>
      <c r="Q13" s="167">
        <v>1.3819095678627491E-2</v>
      </c>
      <c r="R13" s="167">
        <v>1.0227272287011147E-2</v>
      </c>
      <c r="S13" s="168">
        <v>1.478953380137682E-2</v>
      </c>
      <c r="T13" s="272">
        <v>1.5041242353618145E-2</v>
      </c>
      <c r="U13" s="273">
        <v>1.2382579036056995E-2</v>
      </c>
      <c r="V13" s="166"/>
      <c r="W13" s="167">
        <v>6.0082613490521908E-3</v>
      </c>
      <c r="X13" s="167">
        <v>7.3941866867244244E-3</v>
      </c>
      <c r="Y13" s="167">
        <v>3.6668411921709776E-3</v>
      </c>
      <c r="Z13" s="167">
        <v>5.4484494030475616E-3</v>
      </c>
      <c r="AA13" s="168">
        <v>8.4219854325056076E-3</v>
      </c>
      <c r="AB13" s="171">
        <v>3.6960984580218792E-3</v>
      </c>
      <c r="AC13" s="340">
        <v>7.1598752401769161E-3</v>
      </c>
      <c r="AD13" s="386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>
        <v>4.6109508723020554E-2</v>
      </c>
      <c r="L14" s="132">
        <v>6.3938619568943977E-3</v>
      </c>
      <c r="M14" s="132">
        <v>1.3774104416370392E-2</v>
      </c>
      <c r="N14" s="132">
        <v>1.4230271801352501E-2</v>
      </c>
      <c r="O14" s="133">
        <v>6.4766840077936649E-3</v>
      </c>
      <c r="P14" s="133">
        <v>2.5220680981874466E-3</v>
      </c>
      <c r="Q14" s="133"/>
      <c r="R14" s="133">
        <v>2.2727272007614374E-3</v>
      </c>
      <c r="S14" s="134">
        <v>7.9635949805378914E-3</v>
      </c>
      <c r="T14" s="280">
        <v>9.7040273249149323E-4</v>
      </c>
      <c r="U14" s="281">
        <v>1.2809564359486103E-3</v>
      </c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>
        <v>2</v>
      </c>
      <c r="E15" s="112"/>
      <c r="F15" s="112">
        <v>1</v>
      </c>
      <c r="G15" s="112">
        <v>3</v>
      </c>
      <c r="H15" s="113">
        <v>1</v>
      </c>
      <c r="I15" s="261">
        <v>8</v>
      </c>
      <c r="J15" s="262"/>
      <c r="K15" s="115"/>
      <c r="L15" s="115">
        <v>7.7821011655032635E-3</v>
      </c>
      <c r="M15" s="115"/>
      <c r="N15" s="115">
        <v>1.3274336233735085E-2</v>
      </c>
      <c r="O15" s="116">
        <v>2.4489795789122581E-2</v>
      </c>
      <c r="P15" s="116">
        <v>3.3898305147886276E-2</v>
      </c>
      <c r="Q15" s="116">
        <v>2.158273383975029E-2</v>
      </c>
      <c r="R15" s="116">
        <v>3.6101084202528E-2</v>
      </c>
      <c r="S15" s="117">
        <v>1.5564202331006527E-2</v>
      </c>
      <c r="T15" s="263">
        <v>3.1802121549844742E-2</v>
      </c>
      <c r="U15" s="264">
        <v>1.5923567116260529E-2</v>
      </c>
      <c r="V15" s="115"/>
      <c r="W15" s="116">
        <v>2.0050125196576118E-2</v>
      </c>
      <c r="X15" s="116">
        <v>1.1111111380159855E-2</v>
      </c>
      <c r="Y15" s="116">
        <v>5.0125312991440296E-3</v>
      </c>
      <c r="Z15" s="116">
        <v>1.1655011214315891E-2</v>
      </c>
      <c r="AA15" s="117">
        <v>1.904761977493763E-2</v>
      </c>
      <c r="AB15" s="120">
        <v>1.8561484292149544E-2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55</v>
      </c>
      <c r="E16" s="112">
        <v>3</v>
      </c>
      <c r="F16" s="112">
        <v>9</v>
      </c>
      <c r="G16" s="112">
        <v>10</v>
      </c>
      <c r="H16" s="113">
        <v>5</v>
      </c>
      <c r="I16" s="261">
        <v>86</v>
      </c>
      <c r="J16" s="262"/>
      <c r="K16" s="115">
        <v>3.0303031206130981E-2</v>
      </c>
      <c r="L16" s="115">
        <v>0.10116731375455856</v>
      </c>
      <c r="M16" s="115">
        <v>8.1896550953388214E-2</v>
      </c>
      <c r="N16" s="115">
        <v>0.12831857800483704</v>
      </c>
      <c r="O16" s="116">
        <v>0.14693877100944519</v>
      </c>
      <c r="P16" s="116">
        <v>0.10847457498311996</v>
      </c>
      <c r="Q16" s="116">
        <v>9.3525178730487823E-2</v>
      </c>
      <c r="R16" s="116">
        <v>0.12274368107318878</v>
      </c>
      <c r="S16" s="117">
        <v>0.12062256783246994</v>
      </c>
      <c r="T16" s="263">
        <v>0.13074204325675964</v>
      </c>
      <c r="U16" s="264">
        <v>0.17515923082828522</v>
      </c>
      <c r="V16" s="115"/>
      <c r="W16" s="116">
        <v>0.14354713261127472</v>
      </c>
      <c r="X16" s="116">
        <v>0.13107180595397949</v>
      </c>
      <c r="Y16" s="116">
        <v>9.7689256072044373E-2</v>
      </c>
      <c r="Z16" s="116">
        <v>9.7248472273349762E-2</v>
      </c>
      <c r="AA16" s="117">
        <v>6.2423530966043472E-2</v>
      </c>
      <c r="AB16" s="299">
        <v>0.1729922890663147</v>
      </c>
      <c r="AC16" s="316">
        <v>7.1087896823883057E-2</v>
      </c>
      <c r="AD16" s="285" t="s">
        <v>446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5</v>
      </c>
      <c r="E17" s="144">
        <v>8</v>
      </c>
      <c r="F17" s="144">
        <v>8</v>
      </c>
      <c r="G17" s="144">
        <v>8</v>
      </c>
      <c r="H17" s="145">
        <v>5</v>
      </c>
      <c r="I17" s="289">
        <v>36</v>
      </c>
      <c r="J17" s="290"/>
      <c r="K17" s="147">
        <v>2.8818442951887846E-3</v>
      </c>
      <c r="L17" s="147">
        <v>6.3938619568943977E-3</v>
      </c>
      <c r="M17" s="147">
        <v>1.3774104416370392E-2</v>
      </c>
      <c r="N17" s="147">
        <v>1.8111255019903183E-2</v>
      </c>
      <c r="O17" s="148">
        <v>1.5544041059911251E-2</v>
      </c>
      <c r="P17" s="148">
        <v>3.1525850296020508E-2</v>
      </c>
      <c r="Q17" s="148">
        <v>2.5125628337264061E-2</v>
      </c>
      <c r="R17" s="148">
        <v>1.8181817606091499E-2</v>
      </c>
      <c r="S17" s="149">
        <v>1.3651876710355282E-2</v>
      </c>
      <c r="T17" s="291">
        <v>1.3100436888635159E-2</v>
      </c>
      <c r="U17" s="292">
        <v>1.5371477231383324E-2</v>
      </c>
      <c r="V17" s="147"/>
      <c r="W17" s="148">
        <v>1.5771685168147087E-2</v>
      </c>
      <c r="X17" s="148">
        <v>2.1162671968340874E-2</v>
      </c>
      <c r="Y17" s="148">
        <v>2.331063337624073E-2</v>
      </c>
      <c r="Z17" s="148">
        <v>1.2992455624043941E-2</v>
      </c>
      <c r="AA17" s="149">
        <v>9.308510459959507E-3</v>
      </c>
      <c r="AB17" s="152">
        <v>1.4784393832087517E-2</v>
      </c>
      <c r="AC17" s="319">
        <v>1.4240331947803497E-2</v>
      </c>
      <c r="AD17" s="300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>
        <v>13</v>
      </c>
      <c r="E18" s="129"/>
      <c r="F18" s="129">
        <v>6</v>
      </c>
      <c r="G18" s="129"/>
      <c r="H18" s="130">
        <v>5</v>
      </c>
      <c r="I18" s="278">
        <v>24</v>
      </c>
      <c r="J18" s="158"/>
      <c r="K18" s="132">
        <v>5.7636885903775692E-3</v>
      </c>
      <c r="L18" s="132">
        <v>3.1969308853149414E-2</v>
      </c>
      <c r="M18" s="132">
        <v>1.3774104416370392E-2</v>
      </c>
      <c r="N18" s="132">
        <v>7.7619664371013641E-3</v>
      </c>
      <c r="O18" s="133">
        <v>1.8134715035557747E-2</v>
      </c>
      <c r="P18" s="133">
        <v>1.2610340490937233E-2</v>
      </c>
      <c r="Q18" s="133">
        <v>1.5075377188622952E-2</v>
      </c>
      <c r="R18" s="133">
        <v>1.9318182021379471E-2</v>
      </c>
      <c r="S18" s="134">
        <v>3.9817973971366882E-2</v>
      </c>
      <c r="T18" s="280">
        <v>1.4070839621126652E-2</v>
      </c>
      <c r="U18" s="281">
        <v>9.8206661641597748E-3</v>
      </c>
      <c r="V18" s="132"/>
      <c r="W18" s="133">
        <v>3.3796469215303659E-3</v>
      </c>
      <c r="X18" s="133">
        <v>5.3544109687209129E-3</v>
      </c>
      <c r="Y18" s="133">
        <v>1.0476689785718918E-3</v>
      </c>
      <c r="Z18" s="133">
        <v>1.2573344865813851E-3</v>
      </c>
      <c r="AA18" s="134"/>
      <c r="AB18" s="137">
        <v>9.8562631756067276E-3</v>
      </c>
      <c r="AC18" s="315">
        <v>4.0931027615442872E-4</v>
      </c>
      <c r="AD18" s="301" t="s">
        <v>459</v>
      </c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9</v>
      </c>
      <c r="E19" s="112">
        <v>7</v>
      </c>
      <c r="F19" s="112">
        <v>9</v>
      </c>
      <c r="G19" s="112">
        <v>4</v>
      </c>
      <c r="H19" s="113">
        <v>29</v>
      </c>
      <c r="I19" s="261">
        <v>60</v>
      </c>
      <c r="J19" s="181"/>
      <c r="K19" s="115">
        <v>0.40634006261825562</v>
      </c>
      <c r="L19" s="115">
        <v>9.2071607708930969E-2</v>
      </c>
      <c r="M19" s="115">
        <v>0.14187328517436981</v>
      </c>
      <c r="N19" s="115">
        <v>0.16170763969421387</v>
      </c>
      <c r="O19" s="116">
        <v>0.13082902133464813</v>
      </c>
      <c r="P19" s="116">
        <v>0.11349306255578995</v>
      </c>
      <c r="Q19" s="116">
        <v>3.8944724947214127E-2</v>
      </c>
      <c r="R19" s="116">
        <v>4.8863638192415237E-2</v>
      </c>
      <c r="S19" s="117">
        <v>2.8441410511732101E-2</v>
      </c>
      <c r="T19" s="263">
        <v>5.2401747554540634E-2</v>
      </c>
      <c r="U19" s="264">
        <v>1.7506405711174011E-2</v>
      </c>
      <c r="V19" s="115"/>
      <c r="W19" s="116">
        <v>1.3894104398787022E-2</v>
      </c>
      <c r="X19" s="116">
        <v>7.1392147801816463E-3</v>
      </c>
      <c r="Y19" s="116">
        <v>1.3357779011130333E-2</v>
      </c>
      <c r="Z19" s="116">
        <v>2.9337804764509201E-2</v>
      </c>
      <c r="AA19" s="117">
        <v>9.308510459959507E-3</v>
      </c>
      <c r="AB19" s="299">
        <v>2.4640657007694244E-2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3</v>
      </c>
      <c r="D20" s="112">
        <v>1</v>
      </c>
      <c r="E20" s="112">
        <v>2</v>
      </c>
      <c r="F20" s="112">
        <v>8</v>
      </c>
      <c r="G20" s="112">
        <v>3</v>
      </c>
      <c r="H20" s="113">
        <v>1</v>
      </c>
      <c r="I20" s="261">
        <v>18</v>
      </c>
      <c r="J20" s="181"/>
      <c r="K20" s="295">
        <v>0.19020172953605652</v>
      </c>
      <c r="L20" s="295">
        <v>9.3350380659103394E-2</v>
      </c>
      <c r="M20" s="295">
        <v>0.1652892529964447</v>
      </c>
      <c r="N20" s="295">
        <v>9.314359724521637E-2</v>
      </c>
      <c r="O20" s="296">
        <v>8.8082902133464813E-2</v>
      </c>
      <c r="P20" s="296">
        <v>9.7099624574184418E-2</v>
      </c>
      <c r="Q20" s="296">
        <v>5.6532662361860275E-2</v>
      </c>
      <c r="R20" s="296">
        <v>2.0454544574022293E-2</v>
      </c>
      <c r="S20" s="297">
        <v>9.1012511402368546E-3</v>
      </c>
      <c r="T20" s="263">
        <v>8.733624592423439E-3</v>
      </c>
      <c r="U20" s="298">
        <v>2.0922288298606873E-2</v>
      </c>
      <c r="V20" s="295"/>
      <c r="W20" s="296">
        <v>5.2572288550436497E-3</v>
      </c>
      <c r="X20" s="296">
        <v>3.0596633441746235E-3</v>
      </c>
      <c r="Y20" s="296">
        <v>5.5002621375024319E-3</v>
      </c>
      <c r="Z20" s="296">
        <v>9.6395639702677727E-3</v>
      </c>
      <c r="AA20" s="297">
        <v>2.0390070974826813E-2</v>
      </c>
      <c r="AB20" s="120">
        <v>7.3921969160437584E-3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>
        <v>1</v>
      </c>
      <c r="G21" s="112">
        <v>2</v>
      </c>
      <c r="H21" s="113">
        <v>1</v>
      </c>
      <c r="I21" s="261">
        <v>5</v>
      </c>
      <c r="J21" s="181"/>
      <c r="K21" s="295">
        <v>3.0303031206130981E-2</v>
      </c>
      <c r="L21" s="295">
        <v>7.7821011655032635E-3</v>
      </c>
      <c r="M21" s="295"/>
      <c r="N21" s="295">
        <v>4.4247787445783615E-3</v>
      </c>
      <c r="O21" s="296">
        <v>8.1632649526000023E-3</v>
      </c>
      <c r="P21" s="296">
        <v>1.6949152573943138E-2</v>
      </c>
      <c r="Q21" s="296">
        <v>7.1942447684705257E-3</v>
      </c>
      <c r="R21" s="296"/>
      <c r="S21" s="297">
        <v>7.7821011655032635E-3</v>
      </c>
      <c r="T21" s="263">
        <v>1.0600706562399864E-2</v>
      </c>
      <c r="U21" s="298">
        <v>3.1847134232521057E-3</v>
      </c>
      <c r="V21" s="295"/>
      <c r="W21" s="296">
        <v>7.8321680426597595E-2</v>
      </c>
      <c r="X21" s="296">
        <v>0.14394766092300415</v>
      </c>
      <c r="Y21" s="296">
        <v>8.3132527768611908E-2</v>
      </c>
      <c r="Z21" s="296">
        <v>8.361203595995903E-3</v>
      </c>
      <c r="AA21" s="297">
        <v>3.1897926237434149E-3</v>
      </c>
      <c r="AB21" s="120">
        <v>7.5872535817325115E-3</v>
      </c>
      <c r="AC21" s="316">
        <v>8.6046671494841576E-3</v>
      </c>
      <c r="AD21" s="414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0.14492753893136978</v>
      </c>
      <c r="L22" s="295">
        <v>5.7692307978868484E-2</v>
      </c>
      <c r="M22" s="295">
        <v>3.9999999105930328E-2</v>
      </c>
      <c r="N22" s="295">
        <v>0.1111111119389534</v>
      </c>
      <c r="O22" s="296"/>
      <c r="P22" s="296"/>
      <c r="Q22" s="296"/>
      <c r="R22" s="296"/>
      <c r="S22" s="297">
        <v>1.7543859779834747E-2</v>
      </c>
      <c r="T22" s="263">
        <v>3.8461539894342422E-2</v>
      </c>
      <c r="U22" s="298">
        <v>5.7142855599522591E-2</v>
      </c>
      <c r="V22" s="295"/>
      <c r="W22" s="296">
        <v>6.9620251655578613E-2</v>
      </c>
      <c r="X22" s="296">
        <v>6.4239827916026115E-3</v>
      </c>
      <c r="Y22" s="296"/>
      <c r="Z22" s="296"/>
      <c r="AA22" s="297"/>
      <c r="AB22" s="120"/>
      <c r="AC22" s="316"/>
      <c r="AD22" s="41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5.55555559694767E-2</v>
      </c>
      <c r="M23" s="303">
        <v>5.000000074505806E-2</v>
      </c>
      <c r="N23" s="303">
        <v>0.44999998807907104</v>
      </c>
      <c r="O23" s="304">
        <v>0.10000000149011612</v>
      </c>
      <c r="P23" s="304">
        <v>5.000000074505806E-2</v>
      </c>
      <c r="Q23" s="304"/>
      <c r="R23" s="304">
        <v>0.10000000149011612</v>
      </c>
      <c r="S23" s="305">
        <v>0.25</v>
      </c>
      <c r="T23" s="291">
        <v>6.9444447755813599E-2</v>
      </c>
      <c r="U23" s="306">
        <v>0.2023809552192688</v>
      </c>
      <c r="V23" s="303"/>
      <c r="W23" s="304"/>
      <c r="X23" s="304"/>
      <c r="Y23" s="304"/>
      <c r="Z23" s="304"/>
      <c r="AA23" s="305"/>
      <c r="AB23" s="152"/>
      <c r="AC23" s="319"/>
      <c r="AD23" s="55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>
        <v>1.2820512987673283E-2</v>
      </c>
      <c r="L24" s="307">
        <v>4.7091413289308548E-2</v>
      </c>
      <c r="M24" s="307">
        <v>0.19887955486774445</v>
      </c>
      <c r="N24" s="307">
        <v>0.15357142686843872</v>
      </c>
      <c r="O24" s="308">
        <v>0.14134275913238525</v>
      </c>
      <c r="P24" s="308">
        <v>3.3742330968379974E-2</v>
      </c>
      <c r="Q24" s="308"/>
      <c r="R24" s="308"/>
      <c r="S24" s="309">
        <v>1.9108280539512634E-2</v>
      </c>
      <c r="T24" s="280">
        <v>1.1080332100391388E-2</v>
      </c>
      <c r="U24" s="310">
        <v>2.4539876729249954E-2</v>
      </c>
      <c r="V24" s="307"/>
      <c r="W24" s="308">
        <v>6.9930069148540497E-3</v>
      </c>
      <c r="X24" s="308">
        <v>3.2715376000851393E-3</v>
      </c>
      <c r="Y24" s="308">
        <v>7.2289155796170235E-3</v>
      </c>
      <c r="Z24" s="308">
        <v>3.3444815780967474E-3</v>
      </c>
      <c r="AA24" s="309"/>
      <c r="AB24" s="137"/>
      <c r="AC24" s="315">
        <v>5.0480716163292527E-4</v>
      </c>
      <c r="AD24" s="415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2</v>
      </c>
      <c r="E25" s="112"/>
      <c r="F25" s="112"/>
      <c r="G25" s="112"/>
      <c r="H25" s="113">
        <v>1</v>
      </c>
      <c r="I25" s="261">
        <v>3</v>
      </c>
      <c r="J25" s="181"/>
      <c r="K25" s="295">
        <v>1.2121211737394333E-2</v>
      </c>
      <c r="L25" s="295">
        <v>1.9455252215266228E-2</v>
      </c>
      <c r="M25" s="295">
        <v>1.2931034900248051E-2</v>
      </c>
      <c r="N25" s="295">
        <v>1.3274336233735085E-2</v>
      </c>
      <c r="O25" s="296">
        <v>1.6326529905200005E-2</v>
      </c>
      <c r="P25" s="296">
        <v>2.7118643745779991E-2</v>
      </c>
      <c r="Q25" s="296">
        <v>1.4388489536941051E-2</v>
      </c>
      <c r="R25" s="296">
        <v>1.4440433122217655E-2</v>
      </c>
      <c r="S25" s="297">
        <v>1.5564202331006527E-2</v>
      </c>
      <c r="T25" s="263">
        <v>3.5335689317435026E-3</v>
      </c>
      <c r="U25" s="298">
        <v>2.5477707386016846E-2</v>
      </c>
      <c r="V25" s="295"/>
      <c r="W25" s="296">
        <v>4.7453939914703369E-3</v>
      </c>
      <c r="X25" s="296">
        <v>7.4292733334004879E-3</v>
      </c>
      <c r="Y25" s="296">
        <v>7.987678050994873E-3</v>
      </c>
      <c r="Z25" s="296">
        <v>6.3434569165110588E-3</v>
      </c>
      <c r="AA25" s="297">
        <v>1.1492215096950531E-2</v>
      </c>
      <c r="AB25" s="120">
        <v>4.7065322287380695E-3</v>
      </c>
      <c r="AC25" s="316">
        <v>1.1891072615981102E-2</v>
      </c>
      <c r="AD25" s="3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1.7094017937779427E-2</v>
      </c>
      <c r="L26" s="295">
        <v>2.2160664200782776E-2</v>
      </c>
      <c r="M26" s="295">
        <v>1.1204482056200504E-2</v>
      </c>
      <c r="N26" s="295">
        <v>3.5714285913854837E-3</v>
      </c>
      <c r="O26" s="296">
        <v>3.5335689317435026E-3</v>
      </c>
      <c r="P26" s="296">
        <v>1.2269938364624977E-2</v>
      </c>
      <c r="Q26" s="296"/>
      <c r="R26" s="296">
        <v>7.9787233844399452E-3</v>
      </c>
      <c r="S26" s="297">
        <v>2.5477707386016846E-2</v>
      </c>
      <c r="T26" s="263">
        <v>5.540166050195694E-3</v>
      </c>
      <c r="U26" s="298">
        <v>2.6584867388010025E-2</v>
      </c>
      <c r="V26" s="295"/>
      <c r="W26" s="296">
        <v>6.9930069148540497E-3</v>
      </c>
      <c r="X26" s="296">
        <v>2.1810249891132116E-3</v>
      </c>
      <c r="Y26" s="296"/>
      <c r="Z26" s="296"/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/>
      <c r="E27" s="112"/>
      <c r="F27" s="112"/>
      <c r="G27" s="112"/>
      <c r="H27" s="113"/>
      <c r="I27" s="261">
        <v>1</v>
      </c>
      <c r="J27"/>
      <c r="K27" s="295">
        <v>6.0606058686971664E-3</v>
      </c>
      <c r="L27" s="295"/>
      <c r="M27" s="295">
        <v>4.3103448115289211E-3</v>
      </c>
      <c r="N27" s="295">
        <v>4.4247787445783615E-3</v>
      </c>
      <c r="O27" s="296"/>
      <c r="P27" s="296">
        <v>1.3559321872889996E-2</v>
      </c>
      <c r="Q27" s="296">
        <v>3.5971223842352629E-3</v>
      </c>
      <c r="R27" s="296">
        <v>2.166065014898777E-2</v>
      </c>
      <c r="S27" s="297">
        <v>1.1673151515424252E-2</v>
      </c>
      <c r="T27" s="263">
        <v>4.5936394482851028E-2</v>
      </c>
      <c r="U27" s="298">
        <v>3.8216561079025269E-2</v>
      </c>
      <c r="V27" s="295"/>
      <c r="W27" s="296">
        <v>4.76190485060215E-2</v>
      </c>
      <c r="X27" s="296">
        <v>2.6666667312383652E-2</v>
      </c>
      <c r="Y27" s="296">
        <v>5.0125312991440296E-3</v>
      </c>
      <c r="Z27" s="296">
        <v>1.1655011214315891E-2</v>
      </c>
      <c r="AA27" s="297">
        <v>1.666666753590107E-2</v>
      </c>
      <c r="AB27" s="120">
        <v>2.320185536518693E-3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10</v>
      </c>
      <c r="E28" s="112">
        <v>7</v>
      </c>
      <c r="F28" s="112">
        <v>21</v>
      </c>
      <c r="G28" s="112">
        <v>4</v>
      </c>
      <c r="H28" s="113">
        <v>2</v>
      </c>
      <c r="I28" s="261">
        <v>53</v>
      </c>
      <c r="J28"/>
      <c r="K28" s="295">
        <v>3.0303029343485832E-2</v>
      </c>
      <c r="L28" s="295">
        <v>0.17898832354694605</v>
      </c>
      <c r="M28" s="295">
        <v>9.0517239645123482E-2</v>
      </c>
      <c r="N28" s="295">
        <v>5.3097344934940338E-2</v>
      </c>
      <c r="O28" s="296">
        <v>8.1632650457322598E-2</v>
      </c>
      <c r="P28" s="296">
        <v>0.11864406522363424</v>
      </c>
      <c r="Q28" s="296">
        <v>0.11870503821410239</v>
      </c>
      <c r="R28" s="296">
        <v>0.1046931438613683</v>
      </c>
      <c r="S28" s="297">
        <v>0.12451361468993127</v>
      </c>
      <c r="T28" s="263">
        <v>0.102473498089239</v>
      </c>
      <c r="U28" s="298">
        <v>0.13057325035333633</v>
      </c>
      <c r="V28" s="295"/>
      <c r="W28" s="296">
        <v>0.17293232423253357</v>
      </c>
      <c r="X28" s="296">
        <v>0.12888888642191887</v>
      </c>
      <c r="Y28" s="296">
        <v>0.11278195260092616</v>
      </c>
      <c r="Z28" s="296">
        <v>0.13986013550311327</v>
      </c>
      <c r="AA28" s="297">
        <v>0.14047619327902794</v>
      </c>
      <c r="AB28" s="120">
        <v>0.1229698380921036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>
        <v>1.4492753893136978E-2</v>
      </c>
      <c r="L29" s="311">
        <v>9.6153849735856056E-3</v>
      </c>
      <c r="M29" s="311">
        <v>2.4000000208616257E-2</v>
      </c>
      <c r="N29" s="311">
        <v>3.7037037312984467E-2</v>
      </c>
      <c r="O29" s="312">
        <v>2.6315789669752121E-2</v>
      </c>
      <c r="P29" s="312"/>
      <c r="Q29" s="312">
        <v>1.1764706112444401E-2</v>
      </c>
      <c r="R29" s="312">
        <v>2.0202020183205605E-2</v>
      </c>
      <c r="S29" s="313"/>
      <c r="T29" s="272"/>
      <c r="U29" s="314">
        <v>5.7142856530845165E-3</v>
      </c>
      <c r="V29" s="311"/>
      <c r="W29" s="312"/>
      <c r="X29" s="312"/>
      <c r="Y29" s="312"/>
      <c r="Z29" s="312"/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>
        <v>2</v>
      </c>
      <c r="F30" s="129"/>
      <c r="G30" s="129">
        <v>1</v>
      </c>
      <c r="H30" s="130"/>
      <c r="I30" s="278">
        <v>4</v>
      </c>
      <c r="J30"/>
      <c r="K30" s="307">
        <v>0.9375</v>
      </c>
      <c r="L30" s="307">
        <v>0.77777779102325439</v>
      </c>
      <c r="M30" s="307">
        <v>0.80000001192092896</v>
      </c>
      <c r="N30" s="307">
        <v>0.94999998807907104</v>
      </c>
      <c r="O30" s="308">
        <v>1</v>
      </c>
      <c r="P30" s="308">
        <v>0.60000002384185791</v>
      </c>
      <c r="Q30" s="308">
        <v>0.40000000596046448</v>
      </c>
      <c r="R30" s="308">
        <v>5.000000074505806E-2</v>
      </c>
      <c r="S30" s="309">
        <v>0.20000000298023224</v>
      </c>
      <c r="T30" s="280">
        <v>0.3055555522441864</v>
      </c>
      <c r="U30" s="310">
        <v>0.1428571492433548</v>
      </c>
      <c r="V30" s="307"/>
      <c r="W30" s="308">
        <v>0.13684210181236267</v>
      </c>
      <c r="X30" s="308">
        <v>0.13333334028720856</v>
      </c>
      <c r="Y30" s="308">
        <v>3.4965034574270248E-2</v>
      </c>
      <c r="Z30" s="308">
        <v>4.1666667908430099E-2</v>
      </c>
      <c r="AA30" s="309">
        <v>2.8985507786273956E-2</v>
      </c>
      <c r="AB30" s="387">
        <v>7.4074074625968933E-2</v>
      </c>
      <c r="AC30" s="315">
        <v>5.2153300493955612E-2</v>
      </c>
      <c r="AD30" s="283" t="s">
        <v>460</v>
      </c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>
        <v>1</v>
      </c>
      <c r="E31" s="112"/>
      <c r="F31" s="112"/>
      <c r="G31" s="112"/>
      <c r="H31" s="113"/>
      <c r="I31" s="261">
        <v>2</v>
      </c>
      <c r="J31"/>
      <c r="K31" s="295"/>
      <c r="L31" s="295">
        <v>5.55555559694767E-2</v>
      </c>
      <c r="M31" s="295">
        <v>0.10000000149011612</v>
      </c>
      <c r="N31" s="295">
        <v>0.15000000596046448</v>
      </c>
      <c r="O31" s="296">
        <v>0.44999998807907104</v>
      </c>
      <c r="P31" s="296">
        <v>0.30000001192092896</v>
      </c>
      <c r="Q31" s="296">
        <v>0.20000000298023224</v>
      </c>
      <c r="R31" s="296">
        <v>5.000000074505806E-2</v>
      </c>
      <c r="S31" s="297">
        <v>5.000000074505806E-2</v>
      </c>
      <c r="T31" s="263">
        <v>0.2222222238779068</v>
      </c>
      <c r="U31" s="298">
        <v>8.3333335816860199E-2</v>
      </c>
      <c r="V31" s="295"/>
      <c r="W31" s="296">
        <v>2.1052632480859756E-2</v>
      </c>
      <c r="X31" s="296"/>
      <c r="Y31" s="296"/>
      <c r="Z31" s="296">
        <v>1.3888888992369175E-2</v>
      </c>
      <c r="AA31" s="297"/>
      <c r="AB31" s="299">
        <v>3.7037037312984467E-2</v>
      </c>
      <c r="AC31" s="316">
        <v>3.5559067036956549E-3</v>
      </c>
      <c r="AD31" s="285" t="s">
        <v>461</v>
      </c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>
        <v>1</v>
      </c>
      <c r="F32" s="144"/>
      <c r="G32" s="144">
        <v>1</v>
      </c>
      <c r="H32" s="145"/>
      <c r="I32" s="289">
        <v>3</v>
      </c>
      <c r="J32"/>
      <c r="K32" s="303">
        <v>0.234375</v>
      </c>
      <c r="L32" s="303">
        <v>0.25</v>
      </c>
      <c r="M32" s="303">
        <v>0.26249998807907104</v>
      </c>
      <c r="N32" s="303">
        <v>0.30000001192092896</v>
      </c>
      <c r="O32" s="304">
        <v>0.57499998807907104</v>
      </c>
      <c r="P32" s="304">
        <v>0.36250001192092896</v>
      </c>
      <c r="Q32" s="304">
        <v>0.1875</v>
      </c>
      <c r="R32" s="304">
        <v>6.25E-2</v>
      </c>
      <c r="S32" s="305">
        <v>3.7500001490116119E-2</v>
      </c>
      <c r="T32" s="291">
        <v>0.2048611044883728</v>
      </c>
      <c r="U32" s="306">
        <v>0.1041666641831398</v>
      </c>
      <c r="V32" s="303"/>
      <c r="W32" s="304">
        <v>8.1578947603702545E-2</v>
      </c>
      <c r="X32" s="304">
        <v>1.666666753590107E-2</v>
      </c>
      <c r="Y32" s="304">
        <v>2.7972027659416199E-2</v>
      </c>
      <c r="Z32" s="304">
        <v>3.4722222480922937E-3</v>
      </c>
      <c r="AA32" s="305">
        <v>3.6231884732842445E-3</v>
      </c>
      <c r="AB32" s="152">
        <v>1.3888888992369175E-2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28</v>
      </c>
      <c r="D33" s="178">
        <v>106</v>
      </c>
      <c r="E33" s="178">
        <v>36</v>
      </c>
      <c r="F33" s="178">
        <v>69</v>
      </c>
      <c r="G33" s="178">
        <v>41</v>
      </c>
      <c r="H33" s="179">
        <v>63</v>
      </c>
      <c r="I33" s="323">
        <v>343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0.45666667819023132</v>
      </c>
      <c r="L34" s="307">
        <v>0.36918920278549194</v>
      </c>
      <c r="M34" s="307">
        <v>0.94444441795349121</v>
      </c>
      <c r="N34" s="307">
        <v>0.54691356420516968</v>
      </c>
      <c r="O34" s="308">
        <v>0.32983538508415222</v>
      </c>
      <c r="P34" s="308">
        <v>0.20370370149612427</v>
      </c>
      <c r="Q34" s="308">
        <v>4.3209876865148544E-2</v>
      </c>
      <c r="R34" s="308">
        <v>0.20370370149612427</v>
      </c>
      <c r="S34" s="309">
        <v>0.21604938805103302</v>
      </c>
      <c r="T34" s="280">
        <v>0.20370370149612427</v>
      </c>
      <c r="U34" s="310">
        <v>0.21913580596446991</v>
      </c>
      <c r="V34" s="335"/>
      <c r="W34" s="308">
        <v>0.21604938805103302</v>
      </c>
      <c r="X34" s="308">
        <v>6.1728395521640778E-2</v>
      </c>
      <c r="Y34" s="308"/>
      <c r="Z34" s="308"/>
      <c r="AA34" s="309"/>
      <c r="AB34" s="390">
        <v>5.000000074505806E-2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0.27250000834465027</v>
      </c>
      <c r="L35" s="311">
        <v>0.10379565507173538</v>
      </c>
      <c r="M35" s="311">
        <v>0.11554676294326782</v>
      </c>
      <c r="N35" s="311">
        <v>8.5390940308570862E-2</v>
      </c>
      <c r="O35" s="312">
        <v>0.2439655214548111</v>
      </c>
      <c r="P35" s="312">
        <v>3.2608695328235626E-3</v>
      </c>
      <c r="Q35" s="312">
        <v>3.7878789007663727E-3</v>
      </c>
      <c r="R35" s="312">
        <v>1.0566712357103825E-2</v>
      </c>
      <c r="S35" s="313">
        <v>5.2519433200359344E-2</v>
      </c>
      <c r="T35" s="272"/>
      <c r="U35" s="314">
        <v>0.24787315726280212</v>
      </c>
      <c r="V35" s="339"/>
      <c r="W35" s="312"/>
      <c r="X35" s="312"/>
      <c r="Y35" s="312">
        <v>4.5454546809196472E-2</v>
      </c>
      <c r="Z35" s="312">
        <v>0.12009032815694809</v>
      </c>
      <c r="AA35" s="313">
        <v>1.9999999552965164E-2</v>
      </c>
      <c r="AB35" s="388">
        <v>4.1518218815326691E-2</v>
      </c>
      <c r="AC35" s="340">
        <v>3.7284631282091141E-2</v>
      </c>
      <c r="AD35" s="373" t="s">
        <v>462</v>
      </c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2.3391813039779663E-2</v>
      </c>
      <c r="L36" s="345">
        <v>6.3147246837615967E-2</v>
      </c>
      <c r="M36" s="345">
        <v>0.122023805975914</v>
      </c>
      <c r="N36" s="345">
        <v>5.3869046270847321E-2</v>
      </c>
      <c r="O36" s="345">
        <v>1.168154738843441E-2</v>
      </c>
      <c r="P36" s="345">
        <v>3.1041666865348816E-2</v>
      </c>
      <c r="Q36" s="345">
        <v>1.979166641831398E-2</v>
      </c>
      <c r="R36" s="345">
        <v>1.145833358168602E-2</v>
      </c>
      <c r="S36" s="345">
        <v>3.5156249068677425E-3</v>
      </c>
      <c r="T36" s="346">
        <v>3.541666641831398E-2</v>
      </c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0.26546546816825867</v>
      </c>
      <c r="L37" s="355">
        <v>0.24472221732139587</v>
      </c>
      <c r="M37" s="355">
        <v>0.16743826866149902</v>
      </c>
      <c r="N37" s="355">
        <v>0.16743826866149902</v>
      </c>
      <c r="O37" s="355">
        <v>0.27684438228607178</v>
      </c>
      <c r="P37" s="355">
        <v>0.38117539882659912</v>
      </c>
      <c r="Q37" s="355">
        <v>0.37423470616340637</v>
      </c>
      <c r="R37" s="355">
        <v>7.5521714985370636E-2</v>
      </c>
      <c r="S37" s="355">
        <v>0.12164429575204849</v>
      </c>
      <c r="T37" s="356">
        <v>0.1124107614159584</v>
      </c>
      <c r="U37" s="357">
        <v>0.1440972238779068</v>
      </c>
      <c r="V37" s="358"/>
      <c r="W37" s="355">
        <v>0.12017400562763214</v>
      </c>
      <c r="X37" s="355">
        <v>6.4363844692707062E-2</v>
      </c>
      <c r="Y37" s="355">
        <v>4.4813521206378937E-2</v>
      </c>
      <c r="Z37" s="355">
        <v>5.3840000182390213E-2</v>
      </c>
      <c r="AA37" s="355">
        <v>6.9776713848114014E-2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0.16241757571697235</v>
      </c>
      <c r="L38" s="355">
        <v>0.10000000149011612</v>
      </c>
      <c r="M38" s="355"/>
      <c r="N38" s="355">
        <v>3.9999999105930328E-2</v>
      </c>
      <c r="O38" s="355">
        <v>1.3333333656191826E-2</v>
      </c>
      <c r="P38" s="355">
        <v>6.6666670143604279E-2</v>
      </c>
      <c r="Q38" s="355">
        <v>1.3333333656191826E-2</v>
      </c>
      <c r="R38" s="355">
        <v>5.000000074505806E-2</v>
      </c>
      <c r="S38" s="355"/>
      <c r="T38" s="356"/>
      <c r="U38" s="357"/>
      <c r="V38" s="358"/>
      <c r="W38" s="355">
        <v>1.666666753590107E-2</v>
      </c>
      <c r="X38" s="355">
        <v>6.6666670143604279E-2</v>
      </c>
      <c r="Y38" s="355">
        <v>3.3333335071802139E-2</v>
      </c>
      <c r="Z38" s="355">
        <v>0.20000000298023224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0.48621106147766113</v>
      </c>
      <c r="L39" s="367">
        <v>0.37442085146903992</v>
      </c>
      <c r="M39" s="367">
        <v>0.3483104407787323</v>
      </c>
      <c r="N39" s="367">
        <v>0.25308939814567566</v>
      </c>
      <c r="O39" s="367">
        <v>0.27711060643196106</v>
      </c>
      <c r="P39" s="367">
        <v>0.12125000357627869</v>
      </c>
      <c r="Q39" s="367">
        <v>0.15470407903194427</v>
      </c>
      <c r="R39" s="367">
        <v>0.11856976896524429</v>
      </c>
      <c r="S39" s="367">
        <v>7.5314737856388092E-2</v>
      </c>
      <c r="T39" s="368">
        <v>0.10732013732194901</v>
      </c>
      <c r="U39" s="369">
        <v>0.12566791474819183</v>
      </c>
      <c r="V39" s="370"/>
      <c r="W39" s="367">
        <v>7.2706744074821472E-2</v>
      </c>
      <c r="X39" s="367">
        <v>6.8294435739517212E-2</v>
      </c>
      <c r="Y39" s="367">
        <v>1.7882352694869041E-2</v>
      </c>
      <c r="Z39" s="367">
        <v>7.4460782110691071E-2</v>
      </c>
      <c r="AA39" s="367">
        <v>9.4607144594192505E-2</v>
      </c>
      <c r="AB39" s="396">
        <v>0.13740387558937073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1.3430649042129517</v>
      </c>
      <c r="D40" s="375">
        <v>3.2284731864929199</v>
      </c>
      <c r="E40" s="375">
        <v>1.7534489631652832</v>
      </c>
      <c r="F40" s="375">
        <v>1.3949239253997803</v>
      </c>
      <c r="G40" s="375">
        <v>1.978745698928833</v>
      </c>
      <c r="H40" s="376">
        <v>1.9067691564559937</v>
      </c>
      <c r="I40" s="377"/>
      <c r="J40" s="378"/>
      <c r="K40" s="379">
        <v>7.7950355946406988</v>
      </c>
      <c r="L40" s="379">
        <v>6.5679329068943346</v>
      </c>
      <c r="M40" s="379">
        <v>6.3914048228753151</v>
      </c>
      <c r="N40" s="379">
        <v>6.0963068448142241</v>
      </c>
      <c r="O40" s="379">
        <v>5.5008222188551619</v>
      </c>
      <c r="P40" s="379">
        <v>5.7669228737118798</v>
      </c>
      <c r="Q40" s="379">
        <v>4.8987274742321203</v>
      </c>
      <c r="R40" s="379">
        <v>3.6439345949834729</v>
      </c>
      <c r="S40" s="379">
        <v>3.6898178463370295</v>
      </c>
      <c r="T40" s="379">
        <v>3.8126254081726074</v>
      </c>
      <c r="U40" s="380">
        <v>3.6252076625823975</v>
      </c>
      <c r="V40" s="379"/>
      <c r="W40" s="379">
        <v>2.922919750213623</v>
      </c>
      <c r="X40" s="379">
        <v>3.1178126335144043</v>
      </c>
      <c r="Y40" s="379">
        <v>2.1152510643005371</v>
      </c>
      <c r="Z40" s="379">
        <v>2.0049786567687988</v>
      </c>
      <c r="AA40" s="379">
        <v>1.7219136953353882</v>
      </c>
      <c r="AB40" s="381">
        <v>1.8829628229141235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463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464</v>
      </c>
    </row>
    <row r="3" spans="1:33" s="62" customFormat="1" ht="12.75">
      <c r="A3" s="45"/>
      <c r="B3" s="56" t="s">
        <v>233</v>
      </c>
      <c r="C3" s="57">
        <v>93</v>
      </c>
      <c r="D3" s="58">
        <v>95</v>
      </c>
      <c r="E3" s="58">
        <v>66</v>
      </c>
      <c r="F3" s="58">
        <v>91</v>
      </c>
      <c r="G3" s="58">
        <v>102</v>
      </c>
      <c r="H3" s="59">
        <v>150</v>
      </c>
      <c r="I3" s="60">
        <v>597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244</v>
      </c>
      <c r="D4" s="58">
        <v>465</v>
      </c>
      <c r="E4" s="58">
        <v>439</v>
      </c>
      <c r="F4" s="58">
        <v>484</v>
      </c>
      <c r="G4" s="58">
        <v>456</v>
      </c>
      <c r="H4" s="59">
        <v>336</v>
      </c>
      <c r="I4" s="60">
        <v>2424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31</v>
      </c>
      <c r="D5" s="58">
        <v>38</v>
      </c>
      <c r="E5" s="58">
        <v>36</v>
      </c>
      <c r="F5" s="58">
        <v>78</v>
      </c>
      <c r="G5" s="58">
        <v>52</v>
      </c>
      <c r="H5" s="59">
        <v>31</v>
      </c>
      <c r="I5" s="60">
        <v>266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14</v>
      </c>
      <c r="D6" s="67">
        <v>21</v>
      </c>
      <c r="E6" s="67">
        <v>14</v>
      </c>
      <c r="F6" s="67">
        <v>21</v>
      </c>
      <c r="G6" s="67">
        <v>16</v>
      </c>
      <c r="H6" s="68">
        <v>11</v>
      </c>
      <c r="I6" s="69">
        <v>97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8.3086053412462904E-2</v>
      </c>
      <c r="D7" s="73">
        <f t="shared" si="0"/>
        <v>7.3214285714285718E-2</v>
      </c>
      <c r="E7" s="73">
        <f t="shared" si="0"/>
        <v>0.10297029702970296</v>
      </c>
      <c r="F7" s="73">
        <f t="shared" si="0"/>
        <v>4.6956521739130432E-2</v>
      </c>
      <c r="G7" s="73">
        <f t="shared" si="0"/>
        <v>4.6594982078853049E-2</v>
      </c>
      <c r="H7" s="73">
        <f t="shared" si="0"/>
        <v>5.1440329218106998E-2</v>
      </c>
      <c r="I7" s="73">
        <f t="shared" si="0"/>
        <v>6.5872227739159225E-2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6.5872228471562266E-2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>
        <v>3</v>
      </c>
      <c r="E11" s="98">
        <v>2</v>
      </c>
      <c r="F11" s="98"/>
      <c r="G11" s="98"/>
      <c r="H11" s="99"/>
      <c r="I11" s="253">
        <v>6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1.9860973116010427E-3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15</v>
      </c>
      <c r="D12" s="112">
        <v>10</v>
      </c>
      <c r="E12" s="112">
        <v>35</v>
      </c>
      <c r="F12" s="112">
        <v>16</v>
      </c>
      <c r="G12" s="112">
        <v>11</v>
      </c>
      <c r="H12" s="113">
        <v>18</v>
      </c>
      <c r="I12" s="261">
        <v>105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299">
        <v>3.4756704233586788E-2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12</v>
      </c>
      <c r="D13" s="163">
        <v>28</v>
      </c>
      <c r="E13" s="163">
        <v>15</v>
      </c>
      <c r="F13" s="163">
        <v>11</v>
      </c>
      <c r="G13" s="163">
        <v>15</v>
      </c>
      <c r="H13" s="164">
        <v>7</v>
      </c>
      <c r="I13" s="270">
        <v>88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398">
        <v>2.9129426926374435E-2</v>
      </c>
      <c r="AC13" s="340">
        <v>7.1598752401769161E-3</v>
      </c>
      <c r="AD13" s="275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>
        <v>2</v>
      </c>
      <c r="D14" s="129"/>
      <c r="E14" s="129"/>
      <c r="F14" s="129"/>
      <c r="G14" s="129"/>
      <c r="H14" s="130"/>
      <c r="I14" s="278">
        <v>2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6.6203245660290122E-4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>
        <v>1</v>
      </c>
      <c r="G15" s="112">
        <v>1</v>
      </c>
      <c r="H15" s="113"/>
      <c r="I15" s="261">
        <v>3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5.0251255743205547E-3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18</v>
      </c>
      <c r="E16" s="112">
        <v>1</v>
      </c>
      <c r="F16" s="112">
        <v>12</v>
      </c>
      <c r="G16" s="112">
        <v>9</v>
      </c>
      <c r="H16" s="113">
        <v>5</v>
      </c>
      <c r="I16" s="261">
        <v>50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7.3856115341186523E-2</v>
      </c>
      <c r="AC16" s="316">
        <v>7.1087896823883057E-2</v>
      </c>
      <c r="AD16" s="285" t="s">
        <v>465</v>
      </c>
      <c r="AE16"/>
      <c r="AF16"/>
      <c r="AG16"/>
    </row>
    <row r="17" spans="1:33">
      <c r="A17" s="123"/>
      <c r="B17" s="287" t="s">
        <v>226</v>
      </c>
      <c r="C17" s="288">
        <v>14</v>
      </c>
      <c r="D17" s="144">
        <v>14</v>
      </c>
      <c r="E17" s="144">
        <v>10</v>
      </c>
      <c r="F17" s="144">
        <v>22</v>
      </c>
      <c r="G17" s="144">
        <v>20</v>
      </c>
      <c r="H17" s="145">
        <v>18</v>
      </c>
      <c r="I17" s="289">
        <v>98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3.2439589500427246E-2</v>
      </c>
      <c r="AC17" s="319">
        <v>1.4240331947803497E-2</v>
      </c>
      <c r="AD17" s="267" t="s">
        <v>466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2</v>
      </c>
      <c r="E19" s="112">
        <v>5</v>
      </c>
      <c r="F19" s="112">
        <v>9</v>
      </c>
      <c r="G19" s="112">
        <v>3</v>
      </c>
      <c r="H19" s="113">
        <v>1</v>
      </c>
      <c r="I19" s="261">
        <v>23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7.6133729889988899E-3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8</v>
      </c>
      <c r="D20" s="112">
        <v>11</v>
      </c>
      <c r="E20" s="112">
        <v>10</v>
      </c>
      <c r="F20" s="112">
        <v>11</v>
      </c>
      <c r="G20" s="112">
        <v>7</v>
      </c>
      <c r="H20" s="113">
        <v>19</v>
      </c>
      <c r="I20" s="261">
        <v>66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299">
        <v>2.1847071126103401E-2</v>
      </c>
      <c r="AC20" s="316">
        <v>1.3018510304391384E-2</v>
      </c>
      <c r="AD20" s="267" t="s">
        <v>357</v>
      </c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2</v>
      </c>
      <c r="E21" s="112"/>
      <c r="F21" s="112">
        <v>2</v>
      </c>
      <c r="G21" s="112"/>
      <c r="H21" s="113"/>
      <c r="I21" s="261">
        <v>5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5.793742835521698E-3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>
        <v>2</v>
      </c>
      <c r="I25" s="261">
        <v>2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2.3621898144483566E-3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11</v>
      </c>
      <c r="D27" s="112">
        <v>5</v>
      </c>
      <c r="E27" s="112">
        <v>5</v>
      </c>
      <c r="F27" s="112">
        <v>8</v>
      </c>
      <c r="G27" s="112">
        <v>12</v>
      </c>
      <c r="H27" s="113">
        <v>7</v>
      </c>
      <c r="I27" s="261">
        <v>48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8.0402009189128876E-2</v>
      </c>
      <c r="AC27" s="316">
        <v>4.8201568424701691E-2</v>
      </c>
      <c r="AD27" s="285" t="s">
        <v>467</v>
      </c>
      <c r="AE27"/>
      <c r="AF27"/>
      <c r="AG27"/>
    </row>
    <row r="28" spans="1:33">
      <c r="A28" s="123"/>
      <c r="B28" s="259" t="s">
        <v>256</v>
      </c>
      <c r="C28" s="260">
        <v>25</v>
      </c>
      <c r="D28" s="112">
        <v>26</v>
      </c>
      <c r="E28" s="112">
        <v>23</v>
      </c>
      <c r="F28" s="112">
        <v>33</v>
      </c>
      <c r="G28" s="112">
        <v>47</v>
      </c>
      <c r="H28" s="113">
        <v>22</v>
      </c>
      <c r="I28" s="261">
        <v>176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0.2948073735460639</v>
      </c>
      <c r="AC28" s="316">
        <v>0.27140769502148032</v>
      </c>
      <c r="AD28" s="285" t="s">
        <v>468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2</v>
      </c>
      <c r="E30" s="129"/>
      <c r="F30" s="129"/>
      <c r="G30" s="129"/>
      <c r="H30" s="130">
        <v>1</v>
      </c>
      <c r="I30" s="278">
        <v>4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387">
        <v>4.1237112134695053E-2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>
        <v>1</v>
      </c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>
        <v>1.0309278033673763E-2</v>
      </c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2</v>
      </c>
      <c r="E32" s="144"/>
      <c r="F32" s="144"/>
      <c r="G32" s="144"/>
      <c r="H32" s="145"/>
      <c r="I32" s="289">
        <v>4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1.0309278033673763E-2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100</v>
      </c>
      <c r="D33" s="178">
        <v>124</v>
      </c>
      <c r="E33" s="178">
        <v>107</v>
      </c>
      <c r="F33" s="178">
        <v>125</v>
      </c>
      <c r="G33" s="178">
        <v>125</v>
      </c>
      <c r="H33" s="179">
        <v>100</v>
      </c>
      <c r="I33" s="323">
        <v>681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3.7036817073822021</v>
      </c>
      <c r="D40" s="375">
        <v>3.5761475563049316</v>
      </c>
      <c r="E40" s="375">
        <v>3.9533321857452393</v>
      </c>
      <c r="F40" s="375">
        <v>2.8738489151000977</v>
      </c>
      <c r="G40" s="375">
        <v>3.3417141437530518</v>
      </c>
      <c r="H40" s="376">
        <v>2.5796117782592773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3.2683939933776855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469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470</v>
      </c>
    </row>
    <row r="3" spans="1:33" s="62" customFormat="1" ht="12.75">
      <c r="A3" s="45"/>
      <c r="B3" s="56" t="s">
        <v>233</v>
      </c>
      <c r="C3" s="57">
        <v>141</v>
      </c>
      <c r="D3" s="58">
        <v>115</v>
      </c>
      <c r="E3" s="58">
        <v>108</v>
      </c>
      <c r="F3" s="58">
        <v>129</v>
      </c>
      <c r="G3" s="58">
        <v>125</v>
      </c>
      <c r="H3" s="59">
        <v>227</v>
      </c>
      <c r="I3" s="60">
        <v>845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661</v>
      </c>
      <c r="D4" s="58">
        <v>552</v>
      </c>
      <c r="E4" s="58">
        <v>333</v>
      </c>
      <c r="F4" s="58">
        <v>901</v>
      </c>
      <c r="G4" s="58">
        <v>751</v>
      </c>
      <c r="H4" s="59">
        <v>529</v>
      </c>
      <c r="I4" s="60">
        <v>3727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66</v>
      </c>
      <c r="D5" s="58">
        <v>60</v>
      </c>
      <c r="E5" s="58">
        <v>18</v>
      </c>
      <c r="F5" s="58">
        <v>81</v>
      </c>
      <c r="G5" s="58">
        <v>37</v>
      </c>
      <c r="H5" s="59">
        <v>44</v>
      </c>
      <c r="I5" s="60">
        <v>306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21</v>
      </c>
      <c r="D6" s="67">
        <v>20</v>
      </c>
      <c r="E6" s="67">
        <v>12</v>
      </c>
      <c r="F6" s="67">
        <v>32</v>
      </c>
      <c r="G6" s="67">
        <v>20</v>
      </c>
      <c r="H6" s="68">
        <v>15</v>
      </c>
      <c r="I6" s="69">
        <v>120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2.4937655860349128E-2</v>
      </c>
      <c r="D7" s="73">
        <f t="shared" si="0"/>
        <v>1.9490254872563718E-2</v>
      </c>
      <c r="E7" s="73">
        <f t="shared" si="0"/>
        <v>3.4013605442176874E-2</v>
      </c>
      <c r="F7" s="73">
        <f t="shared" si="0"/>
        <v>2.524271844660194E-2</v>
      </c>
      <c r="G7" s="73">
        <f t="shared" si="0"/>
        <v>4.1095890410958902E-2</v>
      </c>
      <c r="H7" s="73">
        <f t="shared" si="0"/>
        <v>2.9100529100529099E-2</v>
      </c>
      <c r="I7" s="73">
        <f t="shared" si="0"/>
        <v>2.8871391076115485E-2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2.887139143422246E-2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3</v>
      </c>
      <c r="D11" s="98">
        <v>1</v>
      </c>
      <c r="E11" s="98">
        <v>1</v>
      </c>
      <c r="F11" s="98">
        <v>3</v>
      </c>
      <c r="G11" s="98">
        <v>1</v>
      </c>
      <c r="H11" s="99">
        <v>1</v>
      </c>
      <c r="I11" s="253">
        <v>10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2.1872266661375761E-3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11</v>
      </c>
      <c r="D12" s="112">
        <v>6</v>
      </c>
      <c r="E12" s="112">
        <v>7</v>
      </c>
      <c r="F12" s="112">
        <v>10</v>
      </c>
      <c r="G12" s="112">
        <v>14</v>
      </c>
      <c r="H12" s="113">
        <v>16</v>
      </c>
      <c r="I12" s="261">
        <v>64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1.3998250244185328E-2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6</v>
      </c>
      <c r="D13" s="163">
        <v>6</v>
      </c>
      <c r="E13" s="163">
        <v>7</v>
      </c>
      <c r="F13" s="163">
        <v>13</v>
      </c>
      <c r="G13" s="163">
        <v>21</v>
      </c>
      <c r="H13" s="164">
        <v>5</v>
      </c>
      <c r="I13" s="270">
        <v>58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1.2685914523899555E-2</v>
      </c>
      <c r="AC13" s="340">
        <v>7.1598752401769161E-3</v>
      </c>
      <c r="AD13" s="267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>
        <v>1</v>
      </c>
      <c r="I15" s="261">
        <v>1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1.183431944809854E-3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7</v>
      </c>
      <c r="D16" s="112">
        <v>11</v>
      </c>
      <c r="E16" s="112">
        <v>10</v>
      </c>
      <c r="F16" s="112">
        <v>12</v>
      </c>
      <c r="G16" s="112">
        <v>9</v>
      </c>
      <c r="H16" s="113">
        <v>12</v>
      </c>
      <c r="I16" s="261">
        <v>61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6.3017114996910095E-2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15</v>
      </c>
      <c r="D17" s="144">
        <v>9</v>
      </c>
      <c r="E17" s="144">
        <v>13</v>
      </c>
      <c r="F17" s="144">
        <v>11</v>
      </c>
      <c r="G17" s="144">
        <v>12</v>
      </c>
      <c r="H17" s="145">
        <v>16</v>
      </c>
      <c r="I17" s="289">
        <v>76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152">
        <v>1.6622921451926231E-2</v>
      </c>
      <c r="AC17" s="319">
        <v>1.4240331947803497E-2</v>
      </c>
      <c r="AD17" s="267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9</v>
      </c>
      <c r="D19" s="112">
        <v>4</v>
      </c>
      <c r="E19" s="112">
        <v>5</v>
      </c>
      <c r="F19" s="112">
        <v>11</v>
      </c>
      <c r="G19" s="112">
        <v>6</v>
      </c>
      <c r="H19" s="113">
        <v>4</v>
      </c>
      <c r="I19" s="261">
        <v>39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8.5301836952567101E-3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6</v>
      </c>
      <c r="D20" s="112">
        <v>1</v>
      </c>
      <c r="E20" s="112">
        <v>1</v>
      </c>
      <c r="F20" s="112">
        <v>6</v>
      </c>
      <c r="G20" s="112">
        <v>5</v>
      </c>
      <c r="H20" s="113">
        <v>11</v>
      </c>
      <c r="I20" s="261">
        <v>30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6.5616797655820847E-3</v>
      </c>
      <c r="AC20" s="316">
        <v>1.3018510304391384E-2</v>
      </c>
      <c r="AD20" s="267"/>
      <c r="AE20"/>
      <c r="AF20"/>
      <c r="AG20"/>
    </row>
    <row r="21" spans="1:33">
      <c r="A21" s="123"/>
      <c r="B21" s="156" t="s">
        <v>224</v>
      </c>
      <c r="C21" s="260">
        <v>2</v>
      </c>
      <c r="D21" s="112">
        <v>2</v>
      </c>
      <c r="E21" s="112">
        <v>1</v>
      </c>
      <c r="F21" s="112">
        <v>1</v>
      </c>
      <c r="G21" s="112">
        <v>2</v>
      </c>
      <c r="H21" s="113">
        <v>1</v>
      </c>
      <c r="I21" s="261">
        <v>9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7.8192874789237976E-3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>
        <v>1</v>
      </c>
      <c r="H24" s="130">
        <v>1</v>
      </c>
      <c r="I24" s="278">
        <v>2</v>
      </c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>
        <v>1.7376195173710585E-3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/>
      <c r="E25" s="112">
        <v>2</v>
      </c>
      <c r="F25" s="112">
        <v>1</v>
      </c>
      <c r="G25" s="112"/>
      <c r="H25" s="113"/>
      <c r="I25" s="261">
        <v>5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4.0687420405447483E-3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11</v>
      </c>
      <c r="D27" s="112">
        <v>39</v>
      </c>
      <c r="E27" s="112">
        <v>5</v>
      </c>
      <c r="F27" s="112">
        <v>27</v>
      </c>
      <c r="G27" s="112">
        <v>19</v>
      </c>
      <c r="H27" s="113">
        <v>19</v>
      </c>
      <c r="I27" s="261">
        <v>120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299">
        <v>0.14201183617115021</v>
      </c>
      <c r="AC27" s="316">
        <v>4.8201568424701691E-2</v>
      </c>
      <c r="AD27" s="285" t="s">
        <v>383</v>
      </c>
      <c r="AE27"/>
      <c r="AF27"/>
      <c r="AG27"/>
    </row>
    <row r="28" spans="1:33">
      <c r="A28" s="123"/>
      <c r="B28" s="259" t="s">
        <v>256</v>
      </c>
      <c r="C28" s="260">
        <v>68</v>
      </c>
      <c r="D28" s="112">
        <v>33</v>
      </c>
      <c r="E28" s="112">
        <v>46</v>
      </c>
      <c r="F28" s="112">
        <v>47</v>
      </c>
      <c r="G28" s="112">
        <v>26</v>
      </c>
      <c r="H28" s="113">
        <v>54</v>
      </c>
      <c r="I28" s="261">
        <v>274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0.32426034938544035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/>
      <c r="F30" s="129">
        <v>1</v>
      </c>
      <c r="G30" s="129"/>
      <c r="H30" s="130">
        <v>1</v>
      </c>
      <c r="I30" s="278">
        <v>3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137">
        <v>2.500000037252903E-2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>
        <v>1</v>
      </c>
      <c r="G32" s="144"/>
      <c r="H32" s="145"/>
      <c r="I32" s="289">
        <v>1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2.0833334419876337E-3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141</v>
      </c>
      <c r="D33" s="178">
        <v>112</v>
      </c>
      <c r="E33" s="178">
        <v>98</v>
      </c>
      <c r="F33" s="178">
        <v>144</v>
      </c>
      <c r="G33" s="178">
        <v>116</v>
      </c>
      <c r="H33" s="179">
        <v>142</v>
      </c>
      <c r="I33" s="323">
        <v>753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2.636857271194458</v>
      </c>
      <c r="D40" s="375">
        <v>3.5331358909606934</v>
      </c>
      <c r="E40" s="375">
        <v>2.3626279830932617</v>
      </c>
      <c r="F40" s="375">
        <v>2.9040427207946777</v>
      </c>
      <c r="G40" s="375">
        <v>2.8488049507141113</v>
      </c>
      <c r="H40" s="376">
        <v>2.2882010936737061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2.6977705955505371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471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472</v>
      </c>
    </row>
    <row r="3" spans="1:33" s="62" customFormat="1" ht="12.75">
      <c r="A3" s="45"/>
      <c r="B3" s="56" t="s">
        <v>233</v>
      </c>
      <c r="C3" s="57">
        <v>22</v>
      </c>
      <c r="D3" s="58">
        <v>23</v>
      </c>
      <c r="E3" s="58">
        <v>33</v>
      </c>
      <c r="F3" s="58">
        <v>42</v>
      </c>
      <c r="G3" s="58">
        <v>20</v>
      </c>
      <c r="H3" s="59">
        <v>28</v>
      </c>
      <c r="I3" s="60">
        <v>168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74</v>
      </c>
      <c r="D4" s="58">
        <v>75</v>
      </c>
      <c r="E4" s="58">
        <v>87</v>
      </c>
      <c r="F4" s="58">
        <v>103</v>
      </c>
      <c r="G4" s="58">
        <v>81</v>
      </c>
      <c r="H4" s="59">
        <v>19</v>
      </c>
      <c r="I4" s="60">
        <v>439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6</v>
      </c>
      <c r="D5" s="58">
        <v>11</v>
      </c>
      <c r="E5" s="58">
        <v>23</v>
      </c>
      <c r="F5" s="58">
        <v>19</v>
      </c>
      <c r="G5" s="58">
        <v>15</v>
      </c>
      <c r="H5" s="59">
        <v>1</v>
      </c>
      <c r="I5" s="60">
        <v>75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6</v>
      </c>
      <c r="E6" s="67">
        <v>8</v>
      </c>
      <c r="F6" s="67">
        <v>6</v>
      </c>
      <c r="G6" s="67">
        <v>8</v>
      </c>
      <c r="H6" s="68">
        <v>3</v>
      </c>
      <c r="I6" s="69">
        <v>37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2.0833333333333332E-2</v>
      </c>
      <c r="D7" s="73">
        <f t="shared" si="0"/>
        <v>6.1224489795918366E-2</v>
      </c>
      <c r="E7" s="73">
        <f t="shared" si="0"/>
        <v>5.8333333333333334E-2</v>
      </c>
      <c r="F7" s="73">
        <f t="shared" si="0"/>
        <v>5.5172413793103448E-2</v>
      </c>
      <c r="G7" s="73">
        <f t="shared" si="0"/>
        <v>2.9702970297029702E-2</v>
      </c>
      <c r="H7" s="73">
        <f t="shared" si="0"/>
        <v>2.1276595744680851E-2</v>
      </c>
      <c r="I7" s="73">
        <f t="shared" si="0"/>
        <v>4.4481054365733116E-2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7.3260076344013214E-2</v>
      </c>
      <c r="O7" s="73">
        <f t="shared" si="1"/>
        <v>4.8387095332145691E-2</v>
      </c>
      <c r="P7" s="73">
        <f t="shared" si="1"/>
        <v>0.10188679397106171</v>
      </c>
      <c r="Q7" s="73">
        <f t="shared" si="1"/>
        <v>8.0000000540167093E-2</v>
      </c>
      <c r="R7" s="73">
        <f t="shared" si="1"/>
        <v>6.3781320350244641E-2</v>
      </c>
      <c r="S7" s="73">
        <f t="shared" si="1"/>
        <v>8.6859688861295581E-2</v>
      </c>
      <c r="T7" s="73">
        <f t="shared" si="1"/>
        <v>6.6231344360858202E-2</v>
      </c>
      <c r="U7" s="73">
        <f t="shared" si="1"/>
        <v>6.5874729305505753E-2</v>
      </c>
      <c r="V7" s="73">
        <f t="shared" si="1"/>
        <v>0</v>
      </c>
      <c r="W7" s="73">
        <f t="shared" si="1"/>
        <v>0.11699402146041393</v>
      </c>
      <c r="X7" s="73">
        <f t="shared" si="1"/>
        <v>0.11524434620514512</v>
      </c>
      <c r="Y7" s="73">
        <f t="shared" si="1"/>
        <v>7.4451411608606577E-2</v>
      </c>
      <c r="Z7" s="73">
        <f t="shared" si="1"/>
        <v>7.1519797202199697E-2</v>
      </c>
      <c r="AA7" s="73">
        <f t="shared" si="1"/>
        <v>5.4242003010585904E-2</v>
      </c>
      <c r="AB7" s="73">
        <f t="shared" si="1"/>
        <v>4.4481053715571761E-2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>
        <v>1</v>
      </c>
      <c r="I11" s="253">
        <v>2</v>
      </c>
      <c r="J11" s="254"/>
      <c r="K11" s="101"/>
      <c r="L11" s="101"/>
      <c r="M11" s="101"/>
      <c r="N11" s="101">
        <v>3.2967034727334976E-2</v>
      </c>
      <c r="O11" s="102">
        <v>8.0645158886909485E-3</v>
      </c>
      <c r="P11" s="102">
        <v>1.5094339847564697E-2</v>
      </c>
      <c r="Q11" s="102">
        <v>9.9999997764825821E-3</v>
      </c>
      <c r="R11" s="102">
        <v>2.2779044229537249E-3</v>
      </c>
      <c r="S11" s="103">
        <v>6.6815144382417202E-3</v>
      </c>
      <c r="T11" s="255">
        <v>6.5298508852720261E-3</v>
      </c>
      <c r="U11" s="256">
        <v>1.1879049241542816E-2</v>
      </c>
      <c r="V11" s="101"/>
      <c r="W11" s="102">
        <v>2.134927362203598E-2</v>
      </c>
      <c r="X11" s="102">
        <v>5.1057622767984867E-3</v>
      </c>
      <c r="Y11" s="102">
        <v>4.7021941281855106E-3</v>
      </c>
      <c r="Z11" s="102">
        <v>2.5542783550918102E-3</v>
      </c>
      <c r="AA11" s="103">
        <v>1.3908206019550562E-3</v>
      </c>
      <c r="AB11" s="106">
        <v>3.2948928419500589E-3</v>
      </c>
      <c r="AC11" s="545">
        <v>1.6005864599719644E-3</v>
      </c>
      <c r="AD11" s="403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4</v>
      </c>
      <c r="E12" s="112">
        <v>6</v>
      </c>
      <c r="F12" s="112">
        <v>7</v>
      </c>
      <c r="G12" s="112">
        <v>3</v>
      </c>
      <c r="H12" s="113"/>
      <c r="I12" s="261">
        <v>22</v>
      </c>
      <c r="J12" s="262"/>
      <c r="K12" s="115"/>
      <c r="L12" s="115"/>
      <c r="M12" s="115"/>
      <c r="N12" s="115">
        <v>2.1978022530674934E-2</v>
      </c>
      <c r="O12" s="116">
        <v>2.822580561041832E-2</v>
      </c>
      <c r="P12" s="116">
        <v>4.9056604504585266E-2</v>
      </c>
      <c r="Q12" s="116">
        <v>4.0000001434236765E-2</v>
      </c>
      <c r="R12" s="116">
        <v>5.0113894045352936E-2</v>
      </c>
      <c r="S12" s="117">
        <v>4.6770601766183972E-2</v>
      </c>
      <c r="T12" s="263">
        <v>4.1977612767368555E-2</v>
      </c>
      <c r="U12" s="264">
        <v>3.5637149587273598E-2</v>
      </c>
      <c r="V12" s="115"/>
      <c r="W12" s="116">
        <v>5.8923995122313499E-2</v>
      </c>
      <c r="X12" s="116">
        <v>6.929248571395874E-2</v>
      </c>
      <c r="Y12" s="265">
        <v>5.0156740471720695E-2</v>
      </c>
      <c r="Z12" s="116">
        <v>4.2145594954490662E-2</v>
      </c>
      <c r="AA12" s="117">
        <v>3.1988873146474361E-2</v>
      </c>
      <c r="AB12" s="299">
        <v>3.6243821494281292E-2</v>
      </c>
      <c r="AC12" s="316">
        <v>1.6867248807102442E-2</v>
      </c>
      <c r="AD12" s="404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>
        <v>2</v>
      </c>
      <c r="E13" s="163">
        <v>1</v>
      </c>
      <c r="F13" s="163"/>
      <c r="G13" s="163"/>
      <c r="H13" s="164"/>
      <c r="I13" s="270">
        <v>3</v>
      </c>
      <c r="J13" s="271"/>
      <c r="K13" s="166"/>
      <c r="L13" s="166"/>
      <c r="M13" s="166"/>
      <c r="N13" s="166">
        <v>1.8315019086003304E-2</v>
      </c>
      <c r="O13" s="167">
        <v>1.2096773833036423E-2</v>
      </c>
      <c r="P13" s="167">
        <v>3.7735849618911743E-2</v>
      </c>
      <c r="Q13" s="167">
        <v>2.9999999329447746E-2</v>
      </c>
      <c r="R13" s="167">
        <v>1.1389521881937981E-2</v>
      </c>
      <c r="S13" s="168">
        <v>3.3407572656869888E-2</v>
      </c>
      <c r="T13" s="272">
        <v>1.7723880708217621E-2</v>
      </c>
      <c r="U13" s="273">
        <v>1.8358530476689339E-2</v>
      </c>
      <c r="V13" s="166"/>
      <c r="W13" s="167">
        <v>3.6720752716064453E-2</v>
      </c>
      <c r="X13" s="167">
        <v>4.0846098214387894E-2</v>
      </c>
      <c r="Y13" s="167">
        <v>1.9592477008700371E-2</v>
      </c>
      <c r="Z13" s="167">
        <v>2.6819923892617226E-2</v>
      </c>
      <c r="AA13" s="168">
        <v>2.0862309262156487E-2</v>
      </c>
      <c r="AB13" s="171">
        <v>4.9423393793404102E-3</v>
      </c>
      <c r="AC13" s="340">
        <v>7.1598752401769161E-3</v>
      </c>
      <c r="AD13" s="40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406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1.0309278033673763E-2</v>
      </c>
      <c r="O15" s="116"/>
      <c r="P15" s="116"/>
      <c r="Q15" s="116"/>
      <c r="R15" s="116"/>
      <c r="S15" s="117"/>
      <c r="T15" s="263"/>
      <c r="U15" s="264">
        <v>6.2893079593777657E-3</v>
      </c>
      <c r="V15" s="115"/>
      <c r="W15" s="116">
        <v>5.8823530562222004E-3</v>
      </c>
      <c r="X15" s="116">
        <v>6.0240961611270905E-3</v>
      </c>
      <c r="Y15" s="116"/>
      <c r="Z15" s="116"/>
      <c r="AA15" s="117"/>
      <c r="AB15" s="120"/>
      <c r="AC15" s="316">
        <v>8.3378981798887253E-3</v>
      </c>
      <c r="AD15" s="407"/>
      <c r="AE15"/>
      <c r="AF15"/>
      <c r="AG15"/>
    </row>
    <row r="16" spans="1:33">
      <c r="A16" s="123"/>
      <c r="B16" s="286" t="s">
        <v>225</v>
      </c>
      <c r="C16" s="260"/>
      <c r="D16" s="112"/>
      <c r="E16" s="112">
        <v>3</v>
      </c>
      <c r="F16" s="112">
        <v>2</v>
      </c>
      <c r="G16" s="112">
        <v>1</v>
      </c>
      <c r="H16" s="113">
        <v>5</v>
      </c>
      <c r="I16" s="261">
        <v>11</v>
      </c>
      <c r="J16" s="262"/>
      <c r="K16" s="115"/>
      <c r="L16" s="115"/>
      <c r="M16" s="115"/>
      <c r="N16" s="115">
        <v>0.1340206116437912</v>
      </c>
      <c r="O16" s="116">
        <v>5.2083332091569901E-2</v>
      </c>
      <c r="P16" s="116">
        <v>7.9207919538021088E-2</v>
      </c>
      <c r="Q16" s="116">
        <v>8.2758620381355286E-2</v>
      </c>
      <c r="R16" s="116">
        <v>7.0588238537311554E-2</v>
      </c>
      <c r="S16" s="117">
        <v>9.1503269970417023E-2</v>
      </c>
      <c r="T16" s="263">
        <v>3.9735101163387299E-2</v>
      </c>
      <c r="U16" s="264">
        <v>3.7735849618911743E-2</v>
      </c>
      <c r="V16" s="115"/>
      <c r="W16" s="116">
        <v>0.22163884341716766</v>
      </c>
      <c r="X16" s="116">
        <v>0.17981678247451782</v>
      </c>
      <c r="Y16" s="116">
        <v>0.42645403742790222</v>
      </c>
      <c r="Z16" s="116">
        <v>0.21990910172462463</v>
      </c>
      <c r="AA16" s="117">
        <v>0.16684615612030029</v>
      </c>
      <c r="AB16" s="120">
        <v>6.0278266668319702E-2</v>
      </c>
      <c r="AC16" s="316">
        <v>7.1087896823883057E-2</v>
      </c>
      <c r="AD16" s="407"/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2</v>
      </c>
      <c r="E17" s="144">
        <v>2</v>
      </c>
      <c r="F17" s="144">
        <v>5</v>
      </c>
      <c r="G17" s="144">
        <v>1</v>
      </c>
      <c r="H17" s="145">
        <v>2</v>
      </c>
      <c r="I17" s="289">
        <v>14</v>
      </c>
      <c r="J17" s="290"/>
      <c r="K17" s="147"/>
      <c r="L17" s="147"/>
      <c r="M17" s="147"/>
      <c r="N17" s="147">
        <v>1.8315019086003304E-2</v>
      </c>
      <c r="O17" s="148">
        <v>3.6290321499109268E-2</v>
      </c>
      <c r="P17" s="148">
        <v>2.641509473323822E-2</v>
      </c>
      <c r="Q17" s="148">
        <v>3.5000000149011612E-2</v>
      </c>
      <c r="R17" s="148">
        <v>2.0501138642430305E-2</v>
      </c>
      <c r="S17" s="149">
        <v>8.9086862280964851E-3</v>
      </c>
      <c r="T17" s="291">
        <v>5.5970149114727974E-3</v>
      </c>
      <c r="U17" s="292">
        <v>8.6393086239695549E-3</v>
      </c>
      <c r="V17" s="147"/>
      <c r="W17" s="148">
        <v>1.1101622134447098E-2</v>
      </c>
      <c r="X17" s="148">
        <v>2.9175784438848495E-2</v>
      </c>
      <c r="Y17" s="148">
        <v>5.7993728667497635E-2</v>
      </c>
      <c r="Z17" s="148">
        <v>2.8097063302993774E-2</v>
      </c>
      <c r="AA17" s="149">
        <v>5.0069540739059448E-2</v>
      </c>
      <c r="AB17" s="152">
        <v>2.3064250126481056E-2</v>
      </c>
      <c r="AC17" s="319">
        <v>1.4240331947803497E-2</v>
      </c>
      <c r="AD17" s="408" t="s">
        <v>473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>
        <v>4.3956045061349869E-2</v>
      </c>
      <c r="O18" s="133">
        <v>2.4193547666072845E-2</v>
      </c>
      <c r="P18" s="133">
        <v>1.1320754885673523E-2</v>
      </c>
      <c r="Q18" s="133">
        <v>2.4999999441206455E-3</v>
      </c>
      <c r="R18" s="133">
        <v>6.8337130360305309E-3</v>
      </c>
      <c r="S18" s="134"/>
      <c r="T18" s="280">
        <v>9.3283579917624593E-4</v>
      </c>
      <c r="U18" s="281">
        <v>5.3995680063962936E-3</v>
      </c>
      <c r="V18" s="132"/>
      <c r="W18" s="133"/>
      <c r="X18" s="133"/>
      <c r="Y18" s="133"/>
      <c r="Z18" s="133"/>
      <c r="AA18" s="134">
        <v>1.2517385184764862E-2</v>
      </c>
      <c r="AB18" s="137"/>
      <c r="AC18" s="315">
        <v>4.0931027615442872E-4</v>
      </c>
      <c r="AD18" s="406"/>
      <c r="AE18"/>
      <c r="AF18"/>
      <c r="AG18"/>
    </row>
    <row r="19" spans="1:33">
      <c r="A19" s="123" t="s">
        <v>250</v>
      </c>
      <c r="B19" s="259" t="s">
        <v>251</v>
      </c>
      <c r="C19" s="260">
        <v>5</v>
      </c>
      <c r="D19" s="112">
        <v>2</v>
      </c>
      <c r="E19" s="112">
        <v>3</v>
      </c>
      <c r="F19" s="112">
        <v>3</v>
      </c>
      <c r="G19" s="112"/>
      <c r="H19" s="113"/>
      <c r="I19" s="261">
        <v>13</v>
      </c>
      <c r="J19" s="181"/>
      <c r="K19" s="115"/>
      <c r="L19" s="115"/>
      <c r="M19" s="115"/>
      <c r="N19" s="115">
        <v>0.190476194024086</v>
      </c>
      <c r="O19" s="116">
        <v>6.4516127109527588E-2</v>
      </c>
      <c r="P19" s="116">
        <v>1.8867924809455872E-2</v>
      </c>
      <c r="Q19" s="116">
        <v>2.9999999329447746E-2</v>
      </c>
      <c r="R19" s="116">
        <v>1.8223235383629799E-2</v>
      </c>
      <c r="S19" s="117">
        <v>1.781737245619297E-2</v>
      </c>
      <c r="T19" s="263">
        <v>8.3955228328704834E-3</v>
      </c>
      <c r="U19" s="264">
        <v>9.7192227840423584E-3</v>
      </c>
      <c r="V19" s="115"/>
      <c r="W19" s="116">
        <v>1.1955593712627888E-2</v>
      </c>
      <c r="X19" s="116">
        <v>1.4587892219424248E-2</v>
      </c>
      <c r="Y19" s="116">
        <v>2.7429467067122459E-2</v>
      </c>
      <c r="Z19" s="116">
        <v>4.5977011322975159E-2</v>
      </c>
      <c r="AA19" s="117">
        <v>3.4770514816045761E-2</v>
      </c>
      <c r="AB19" s="120">
        <v>2.1416803821921349E-2</v>
      </c>
      <c r="AC19" s="316">
        <v>1.2731382623314857E-2</v>
      </c>
      <c r="AD19" s="407" t="s">
        <v>318</v>
      </c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>
        <v>4.3956045061349869E-2</v>
      </c>
      <c r="O20" s="296">
        <v>4.0322579443454742E-3</v>
      </c>
      <c r="P20" s="296">
        <v>3.7735849618911743E-3</v>
      </c>
      <c r="Q20" s="296">
        <v>2.4999999441206455E-3</v>
      </c>
      <c r="R20" s="296"/>
      <c r="S20" s="297">
        <v>1.5590200200676918E-2</v>
      </c>
      <c r="T20" s="263">
        <v>8.3955228328704834E-3</v>
      </c>
      <c r="U20" s="298">
        <v>5.3995680063962936E-3</v>
      </c>
      <c r="V20" s="295"/>
      <c r="W20" s="296">
        <v>1.2809564359486103E-2</v>
      </c>
      <c r="X20" s="296">
        <v>2.0423049107193947E-2</v>
      </c>
      <c r="Y20" s="296">
        <v>7.0532914251089096E-3</v>
      </c>
      <c r="Z20" s="296">
        <v>7.6628350652754307E-3</v>
      </c>
      <c r="AA20" s="297">
        <v>4.1724615730345249E-3</v>
      </c>
      <c r="AB20" s="120"/>
      <c r="AC20" s="316">
        <v>1.3018510304391384E-2</v>
      </c>
      <c r="AD20" s="407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>
        <v>1</v>
      </c>
      <c r="F21" s="112">
        <v>1</v>
      </c>
      <c r="G21" s="112"/>
      <c r="H21" s="113">
        <v>1</v>
      </c>
      <c r="I21" s="261">
        <v>4</v>
      </c>
      <c r="J21" s="181"/>
      <c r="K21" s="295"/>
      <c r="L21" s="295"/>
      <c r="M21" s="295"/>
      <c r="N21" s="295">
        <v>4.1237112134695053E-2</v>
      </c>
      <c r="O21" s="296">
        <v>2.083333395421505E-2</v>
      </c>
      <c r="P21" s="296">
        <v>3.9603959769010544E-2</v>
      </c>
      <c r="Q21" s="296">
        <v>6.8965516984462738E-3</v>
      </c>
      <c r="R21" s="296"/>
      <c r="S21" s="297"/>
      <c r="T21" s="263"/>
      <c r="U21" s="298"/>
      <c r="V21" s="295"/>
      <c r="W21" s="296">
        <v>1.9455252215266228E-2</v>
      </c>
      <c r="X21" s="296">
        <v>5.5737704038619995E-2</v>
      </c>
      <c r="Y21" s="296">
        <v>3.3333335071802139E-2</v>
      </c>
      <c r="Z21" s="296">
        <v>1.8050542101264E-2</v>
      </c>
      <c r="AA21" s="297">
        <v>3.1914893537759781E-2</v>
      </c>
      <c r="AB21" s="120">
        <v>1.6460904851555824E-2</v>
      </c>
      <c r="AC21" s="316">
        <v>8.6046671494841576E-3</v>
      </c>
      <c r="AD21" s="409" t="s">
        <v>474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1.6393441706895828E-2</v>
      </c>
      <c r="O22" s="296"/>
      <c r="P22" s="296"/>
      <c r="Q22" s="296"/>
      <c r="R22" s="296"/>
      <c r="S22" s="297"/>
      <c r="T22" s="263"/>
      <c r="U22" s="298">
        <v>2.4390242993831635E-2</v>
      </c>
      <c r="V22" s="295"/>
      <c r="W22" s="296">
        <v>2.2988505661487579E-2</v>
      </c>
      <c r="X22" s="296">
        <v>7.1942447684705257E-2</v>
      </c>
      <c r="Y22" s="296"/>
      <c r="Z22" s="296"/>
      <c r="AA22" s="297"/>
      <c r="AB22" s="120"/>
      <c r="AC22" s="316"/>
      <c r="AD22" s="410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0.28571429848670959</v>
      </c>
      <c r="O23" s="304">
        <v>0.4285714328289032</v>
      </c>
      <c r="P23" s="304"/>
      <c r="Q23" s="304">
        <v>0.17647059261798859</v>
      </c>
      <c r="R23" s="304"/>
      <c r="S23" s="305"/>
      <c r="T23" s="291">
        <v>2.7397260069847107E-2</v>
      </c>
      <c r="U23" s="306">
        <v>0.25</v>
      </c>
      <c r="V23" s="303"/>
      <c r="W23" s="304"/>
      <c r="X23" s="304"/>
      <c r="Y23" s="304"/>
      <c r="Z23" s="304"/>
      <c r="AA23" s="305"/>
      <c r="AB23" s="152"/>
      <c r="AC23" s="319"/>
      <c r="AD23" s="409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>
        <v>1</v>
      </c>
      <c r="G24" s="129"/>
      <c r="H24" s="130"/>
      <c r="I24" s="278">
        <v>1</v>
      </c>
      <c r="J24" s="158"/>
      <c r="K24" s="307"/>
      <c r="L24" s="307"/>
      <c r="M24" s="307"/>
      <c r="N24" s="307">
        <v>1.2658228166401386E-2</v>
      </c>
      <c r="O24" s="308">
        <v>3.1496062874794006E-2</v>
      </c>
      <c r="P24" s="308">
        <v>6.8965516984462738E-3</v>
      </c>
      <c r="Q24" s="308">
        <v>9.3457940965890884E-3</v>
      </c>
      <c r="R24" s="308">
        <v>1.8867924809455872E-2</v>
      </c>
      <c r="S24" s="309">
        <v>2.1052632480859756E-2</v>
      </c>
      <c r="T24" s="280">
        <v>1.666666753590107E-2</v>
      </c>
      <c r="U24" s="310">
        <v>1.9999999552965164E-2</v>
      </c>
      <c r="V24" s="307"/>
      <c r="W24" s="308"/>
      <c r="X24" s="308"/>
      <c r="Y24" s="308">
        <v>1.4814814552664757E-2</v>
      </c>
      <c r="Z24" s="308"/>
      <c r="AA24" s="309"/>
      <c r="AB24" s="137">
        <v>4.1152262128889561E-3</v>
      </c>
      <c r="AC24" s="315">
        <v>5.0480716163292527E-4</v>
      </c>
      <c r="AD24" s="410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3</v>
      </c>
      <c r="G25" s="112"/>
      <c r="H25" s="113">
        <v>2</v>
      </c>
      <c r="I25" s="261">
        <v>5</v>
      </c>
      <c r="J25" s="181"/>
      <c r="K25" s="295"/>
      <c r="L25" s="295"/>
      <c r="M25" s="295"/>
      <c r="N25" s="295">
        <v>5.1546391099691391E-2</v>
      </c>
      <c r="O25" s="296">
        <v>2.083333395421505E-2</v>
      </c>
      <c r="P25" s="296">
        <v>2.9702970758080482E-2</v>
      </c>
      <c r="Q25" s="296">
        <v>1.3793103396892548E-2</v>
      </c>
      <c r="R25" s="296">
        <v>2.9411764815449715E-2</v>
      </c>
      <c r="S25" s="297">
        <v>2.6143791154026985E-2</v>
      </c>
      <c r="T25" s="263">
        <v>1.3245033100247383E-2</v>
      </c>
      <c r="U25" s="298">
        <v>3.1446542590856552E-2</v>
      </c>
      <c r="V25" s="295"/>
      <c r="W25" s="296">
        <v>1.464648824185133E-2</v>
      </c>
      <c r="X25" s="296">
        <v>2.4128362536430359E-2</v>
      </c>
      <c r="Y25" s="296">
        <v>1.4314701780676842E-2</v>
      </c>
      <c r="Z25" s="296">
        <v>7.7174785546958447E-3</v>
      </c>
      <c r="AA25" s="297">
        <v>1.2737933546304703E-2</v>
      </c>
      <c r="AB25" s="299">
        <v>2.3450287058949471E-2</v>
      </c>
      <c r="AC25" s="316">
        <v>1.1891072615981102E-2</v>
      </c>
      <c r="AD25" s="407" t="s">
        <v>475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6.3291140832006931E-3</v>
      </c>
      <c r="O26" s="296">
        <v>2.3622047156095505E-2</v>
      </c>
      <c r="P26" s="296"/>
      <c r="Q26" s="296">
        <v>4.6728970482945442E-3</v>
      </c>
      <c r="R26" s="296"/>
      <c r="S26" s="297"/>
      <c r="T26" s="263">
        <v>5.5555556900799274E-3</v>
      </c>
      <c r="U26" s="298">
        <v>4.999999888241291E-3</v>
      </c>
      <c r="V26" s="295"/>
      <c r="W26" s="296">
        <v>3.8910505827516317E-3</v>
      </c>
      <c r="X26" s="296">
        <v>6.5573770552873611E-3</v>
      </c>
      <c r="Y26" s="296"/>
      <c r="Z26" s="296"/>
      <c r="AA26" s="297"/>
      <c r="AB26" s="120"/>
      <c r="AC26" s="316"/>
      <c r="AD26" s="407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/>
      <c r="O27" s="296">
        <v>1.0416666977107525E-2</v>
      </c>
      <c r="P27" s="296"/>
      <c r="Q27" s="296">
        <v>6.8965516984462738E-3</v>
      </c>
      <c r="R27" s="296">
        <v>1.1764706112444401E-2</v>
      </c>
      <c r="S27" s="297">
        <v>4.5751634985208511E-2</v>
      </c>
      <c r="T27" s="263"/>
      <c r="U27" s="298">
        <v>6.2893079593777657E-3</v>
      </c>
      <c r="V27" s="295"/>
      <c r="W27" s="296">
        <v>2.3529412224888802E-2</v>
      </c>
      <c r="X27" s="296">
        <v>2.4096384644508362E-2</v>
      </c>
      <c r="Y27" s="296">
        <v>3.6363635212182999E-2</v>
      </c>
      <c r="Z27" s="296">
        <v>5.0251255743205547E-3</v>
      </c>
      <c r="AA27" s="297">
        <v>3.8888890296220779E-2</v>
      </c>
      <c r="AB27" s="120"/>
      <c r="AC27" s="316">
        <v>4.8201568424701691E-2</v>
      </c>
      <c r="AD27" s="407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2</v>
      </c>
      <c r="E28" s="112">
        <v>4</v>
      </c>
      <c r="F28" s="112">
        <v>7</v>
      </c>
      <c r="G28" s="112">
        <v>1</v>
      </c>
      <c r="H28" s="113">
        <v>6</v>
      </c>
      <c r="I28" s="261">
        <v>29</v>
      </c>
      <c r="J28"/>
      <c r="K28" s="295"/>
      <c r="L28" s="295"/>
      <c r="M28" s="295"/>
      <c r="N28" s="295">
        <v>7.2164946235716343E-2</v>
      </c>
      <c r="O28" s="296">
        <v>0.23958333861082792</v>
      </c>
      <c r="P28" s="296">
        <v>0.21782178804278374</v>
      </c>
      <c r="Q28" s="296">
        <v>0.17931034788489342</v>
      </c>
      <c r="R28" s="296">
        <v>0.18823530059307814</v>
      </c>
      <c r="S28" s="297">
        <v>0.22222222620621324</v>
      </c>
      <c r="T28" s="263">
        <v>0.15231788624078035</v>
      </c>
      <c r="U28" s="298">
        <v>0.34591195452958345</v>
      </c>
      <c r="V28" s="295"/>
      <c r="W28" s="296">
        <v>0.6941176550462842</v>
      </c>
      <c r="X28" s="296">
        <v>0.40361446514725685</v>
      </c>
      <c r="Y28" s="296">
        <v>0.66060606762766838</v>
      </c>
      <c r="Z28" s="296">
        <v>0.26130652753636241</v>
      </c>
      <c r="AA28" s="297">
        <v>0.27777778822928667</v>
      </c>
      <c r="AB28" s="120">
        <v>0.17261904943734407</v>
      </c>
      <c r="AC28" s="316">
        <v>0.27140769502148032</v>
      </c>
      <c r="AD28" s="434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>
        <v>1.4492753893136978E-2</v>
      </c>
      <c r="R29" s="312"/>
      <c r="S29" s="313"/>
      <c r="T29" s="272"/>
      <c r="U29" s="314"/>
      <c r="V29" s="311"/>
      <c r="W29" s="312"/>
      <c r="X29" s="312">
        <v>2.158273383975029E-2</v>
      </c>
      <c r="Y29" s="312">
        <v>1.904761977493763E-2</v>
      </c>
      <c r="Z29" s="312"/>
      <c r="AA29" s="313"/>
      <c r="AB29" s="171"/>
      <c r="AC29" s="340"/>
      <c r="AD29" s="409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>
        <v>2</v>
      </c>
      <c r="G30" s="129">
        <v>1</v>
      </c>
      <c r="H30" s="130"/>
      <c r="I30" s="278">
        <v>4</v>
      </c>
      <c r="J30"/>
      <c r="K30" s="307"/>
      <c r="L30" s="307"/>
      <c r="M30" s="307"/>
      <c r="N30" s="307">
        <v>0.8571428656578064</v>
      </c>
      <c r="O30" s="308">
        <v>0.5</v>
      </c>
      <c r="P30" s="308">
        <v>0.40000000596046448</v>
      </c>
      <c r="Q30" s="308">
        <v>0.35294118523597717</v>
      </c>
      <c r="R30" s="308">
        <v>0.3333333432674408</v>
      </c>
      <c r="S30" s="309">
        <v>0.125</v>
      </c>
      <c r="T30" s="280">
        <v>0.15068493783473969</v>
      </c>
      <c r="U30" s="310">
        <v>0.3928571343421936</v>
      </c>
      <c r="V30" s="307"/>
      <c r="W30" s="308">
        <v>0.10309278219938278</v>
      </c>
      <c r="X30" s="308">
        <v>0.17518247663974762</v>
      </c>
      <c r="Y30" s="308">
        <v>0.2300885021686554</v>
      </c>
      <c r="Z30" s="308">
        <v>1.7543859779834747E-2</v>
      </c>
      <c r="AA30" s="309">
        <v>8.3333335816860199E-2</v>
      </c>
      <c r="AB30" s="387">
        <v>0.10810811072587967</v>
      </c>
      <c r="AC30" s="315">
        <v>5.2153300493955612E-2</v>
      </c>
      <c r="AD30" s="615" t="s">
        <v>476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>
        <v>1</v>
      </c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0.28571429848670959</v>
      </c>
      <c r="O31" s="296">
        <v>0.1428571492433548</v>
      </c>
      <c r="P31" s="296">
        <v>0.20000000298023224</v>
      </c>
      <c r="Q31" s="296">
        <v>5.8823529630899429E-2</v>
      </c>
      <c r="R31" s="296"/>
      <c r="S31" s="297"/>
      <c r="T31" s="263">
        <v>4.109589010477066E-2</v>
      </c>
      <c r="U31" s="298">
        <v>0.1071428582072258</v>
      </c>
      <c r="V31" s="295"/>
      <c r="W31" s="296">
        <v>0.10309278219938278</v>
      </c>
      <c r="X31" s="296">
        <v>0.17518247663974762</v>
      </c>
      <c r="Y31" s="296">
        <v>4.4247787445783615E-2</v>
      </c>
      <c r="Z31" s="296"/>
      <c r="AA31" s="297"/>
      <c r="AB31" s="299">
        <v>2.7027027681469917E-2</v>
      </c>
      <c r="AC31" s="316">
        <v>3.5559067036956549E-3</v>
      </c>
      <c r="AD31" s="616"/>
      <c r="AE31"/>
      <c r="AF31"/>
      <c r="AG31"/>
    </row>
    <row r="32" spans="1:33">
      <c r="A32" s="123"/>
      <c r="B32" s="317" t="s">
        <v>261</v>
      </c>
      <c r="C32" s="288"/>
      <c r="D32" s="144">
        <v>2</v>
      </c>
      <c r="E32" s="144"/>
      <c r="F32" s="144">
        <v>1</v>
      </c>
      <c r="G32" s="144">
        <v>1</v>
      </c>
      <c r="H32" s="145"/>
      <c r="I32" s="289">
        <v>4</v>
      </c>
      <c r="J32"/>
      <c r="K32" s="303"/>
      <c r="L32" s="303"/>
      <c r="M32" s="303"/>
      <c r="N32" s="303">
        <v>0.55357140302658081</v>
      </c>
      <c r="O32" s="304">
        <v>0.33928570151329041</v>
      </c>
      <c r="P32" s="304">
        <v>0.25</v>
      </c>
      <c r="Q32" s="304">
        <v>0.17647059261798859</v>
      </c>
      <c r="R32" s="304">
        <v>0.13333334028720856</v>
      </c>
      <c r="S32" s="305">
        <v>7.8125E-2</v>
      </c>
      <c r="T32" s="291">
        <v>6.1643835157155991E-2</v>
      </c>
      <c r="U32" s="306">
        <v>0.1294642835855484</v>
      </c>
      <c r="V32" s="303"/>
      <c r="W32" s="304">
        <v>4.1237112134695053E-2</v>
      </c>
      <c r="X32" s="304">
        <v>0.10036496073007584</v>
      </c>
      <c r="Y32" s="304">
        <v>5.3097344934940338E-2</v>
      </c>
      <c r="Z32" s="304">
        <v>4.3859649449586868E-3</v>
      </c>
      <c r="AA32" s="305">
        <v>1.0416666977107525E-2</v>
      </c>
      <c r="AB32" s="318">
        <v>2.7027027681469917E-2</v>
      </c>
      <c r="AC32" s="319">
        <v>1.3877914287149906E-2</v>
      </c>
      <c r="AD32" s="617"/>
      <c r="AE32"/>
      <c r="AF32"/>
      <c r="AG32"/>
    </row>
    <row r="33" spans="1:31" s="52" customFormat="1" ht="15">
      <c r="A33" s="320" t="s">
        <v>262</v>
      </c>
      <c r="B33" s="321"/>
      <c r="C33" s="322">
        <v>18</v>
      </c>
      <c r="D33" s="178">
        <v>17</v>
      </c>
      <c r="E33" s="178">
        <v>20</v>
      </c>
      <c r="F33" s="178">
        <v>33</v>
      </c>
      <c r="G33" s="178">
        <v>8</v>
      </c>
      <c r="H33" s="179">
        <v>17</v>
      </c>
      <c r="I33" s="323">
        <v>113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0.86419755220413208</v>
      </c>
      <c r="O34" s="308">
        <v>0.3055555522441864</v>
      </c>
      <c r="P34" s="308">
        <v>0.30864197015762329</v>
      </c>
      <c r="Q34" s="308">
        <v>0.18518517911434174</v>
      </c>
      <c r="R34" s="308">
        <v>0.10864197462797165</v>
      </c>
      <c r="S34" s="309">
        <v>0.13271604478359222</v>
      </c>
      <c r="T34" s="280">
        <v>0.11790123581886292</v>
      </c>
      <c r="U34" s="310">
        <v>0.20925925672054291</v>
      </c>
      <c r="V34" s="335"/>
      <c r="W34" s="308">
        <v>0.11790123581886292</v>
      </c>
      <c r="X34" s="308">
        <v>8.0864198505878448E-2</v>
      </c>
      <c r="Y34" s="308"/>
      <c r="Z34" s="308">
        <v>6.6666670143604279E-2</v>
      </c>
      <c r="AA34" s="309"/>
      <c r="AB34" s="390"/>
      <c r="AC34" s="315">
        <v>0.13490991294384003</v>
      </c>
      <c r="AD34" s="159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8.5390940308570862E-2</v>
      </c>
      <c r="O35" s="312">
        <v>0.2439655214548111</v>
      </c>
      <c r="P35" s="312">
        <v>0.15793219208717346</v>
      </c>
      <c r="Q35" s="312">
        <v>0.3205106258392334</v>
      </c>
      <c r="R35" s="312">
        <v>0.1919482946395874</v>
      </c>
      <c r="S35" s="313">
        <v>9.8071172833442688E-2</v>
      </c>
      <c r="T35" s="272">
        <v>0.18236152827739716</v>
      </c>
      <c r="U35" s="314">
        <v>0.15940341353416443</v>
      </c>
      <c r="V35" s="339"/>
      <c r="W35" s="312">
        <v>6.6528566181659698E-2</v>
      </c>
      <c r="X35" s="312">
        <v>0.10990776121616364</v>
      </c>
      <c r="Y35" s="312">
        <v>7.0425145328044891E-2</v>
      </c>
      <c r="Z35" s="312"/>
      <c r="AA35" s="313">
        <v>2.4319041520357132E-2</v>
      </c>
      <c r="AB35" s="195">
        <v>2.2727273404598236E-2</v>
      </c>
      <c r="AC35" s="340">
        <v>3.7284631282091141E-2</v>
      </c>
      <c r="AD35" s="1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0.12666666507720947</v>
      </c>
      <c r="O36" s="345">
        <v>3.6862246692180634E-2</v>
      </c>
      <c r="P36" s="345">
        <v>4.5195579528808594E-2</v>
      </c>
      <c r="Q36" s="345">
        <v>4.4005103409290314E-2</v>
      </c>
      <c r="R36" s="345">
        <v>2.2321429569274187E-3</v>
      </c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435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0.79080462455749512</v>
      </c>
      <c r="O37" s="355">
        <v>0.38653606176376343</v>
      </c>
      <c r="P37" s="355">
        <v>0.45138981938362122</v>
      </c>
      <c r="Q37" s="355">
        <v>0.18870541453361511</v>
      </c>
      <c r="R37" s="355">
        <v>9.7297295928001404E-2</v>
      </c>
      <c r="S37" s="355">
        <v>0.11186441034078598</v>
      </c>
      <c r="T37" s="356">
        <v>0.12729211151599884</v>
      </c>
      <c r="U37" s="357">
        <v>0.29784643650054932</v>
      </c>
      <c r="V37" s="358"/>
      <c r="W37" s="355">
        <v>0.21505524218082428</v>
      </c>
      <c r="X37" s="355">
        <v>0.19030022621154785</v>
      </c>
      <c r="Y37" s="355">
        <v>0.19479769468307495</v>
      </c>
      <c r="Z37" s="355">
        <v>0.14374068379402161</v>
      </c>
      <c r="AA37" s="355">
        <v>9.6773400902748108E-2</v>
      </c>
      <c r="AB37" s="359"/>
      <c r="AC37" s="547"/>
      <c r="AD37" s="214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>
        <v>2.6666667312383652E-2</v>
      </c>
      <c r="Q38" s="355"/>
      <c r="R38" s="355">
        <v>3.3333335071802139E-2</v>
      </c>
      <c r="S38" s="355"/>
      <c r="T38" s="356"/>
      <c r="U38" s="357">
        <v>1</v>
      </c>
      <c r="V38" s="358"/>
      <c r="W38" s="355">
        <v>0.21666666865348816</v>
      </c>
      <c r="X38" s="355">
        <v>0.26666668057441711</v>
      </c>
      <c r="Y38" s="355">
        <v>0.25</v>
      </c>
      <c r="Z38" s="355">
        <v>0.28333333134651184</v>
      </c>
      <c r="AA38" s="355">
        <v>0.25</v>
      </c>
      <c r="AB38" s="359"/>
      <c r="AC38" s="547"/>
      <c r="AD38" s="155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0.4132840633392334</v>
      </c>
      <c r="O39" s="367">
        <v>0.42745772004127502</v>
      </c>
      <c r="P39" s="367">
        <v>0.29104569554328918</v>
      </c>
      <c r="Q39" s="367">
        <v>0.32710176706314087</v>
      </c>
      <c r="R39" s="367">
        <v>0.17049999535083771</v>
      </c>
      <c r="S39" s="367">
        <v>0.23769544064998627</v>
      </c>
      <c r="T39" s="368">
        <v>0.21405550837516785</v>
      </c>
      <c r="U39" s="369">
        <v>0.29227724671363831</v>
      </c>
      <c r="V39" s="370"/>
      <c r="W39" s="367">
        <v>0.14680442214012146</v>
      </c>
      <c r="X39" s="367">
        <v>0.17817261815071106</v>
      </c>
      <c r="Y39" s="367">
        <v>0.26950696110725403</v>
      </c>
      <c r="Z39" s="367">
        <v>0.12466176599264145</v>
      </c>
      <c r="AA39" s="367">
        <v>0.10716667026281357</v>
      </c>
      <c r="AB39" s="371">
        <v>0.21752610802650452</v>
      </c>
      <c r="AC39" s="549">
        <v>0.1535174697637558</v>
      </c>
      <c r="AD39" s="140"/>
    </row>
    <row r="40" spans="1:31" s="52" customFormat="1" ht="13.5" customHeight="1" thickBot="1">
      <c r="A40" s="602" t="s">
        <v>2</v>
      </c>
      <c r="B40" s="603"/>
      <c r="C40" s="374">
        <v>2.525193452835083</v>
      </c>
      <c r="D40" s="375">
        <v>2.7534849643707275</v>
      </c>
      <c r="E40" s="375">
        <v>2.8794624805450439</v>
      </c>
      <c r="F40" s="375">
        <v>2.9691932201385498</v>
      </c>
      <c r="G40" s="375">
        <v>1.6989443302154541</v>
      </c>
      <c r="H40" s="376"/>
      <c r="I40" s="377"/>
      <c r="J40" s="378"/>
      <c r="K40" s="379"/>
      <c r="L40" s="379"/>
      <c r="M40" s="379"/>
      <c r="N40" s="379">
        <v>6.5443971388212807</v>
      </c>
      <c r="O40" s="379">
        <v>4.9610363790870204</v>
      </c>
      <c r="P40" s="379">
        <v>5.6030926944430615</v>
      </c>
      <c r="Q40" s="379">
        <v>4.635190935265749</v>
      </c>
      <c r="R40" s="379">
        <v>3.3009052193108772</v>
      </c>
      <c r="S40" s="379">
        <v>4.5088273545063888</v>
      </c>
      <c r="T40" s="379">
        <v>3.2358217239379883</v>
      </c>
      <c r="U40" s="380">
        <v>4.5893158912658691</v>
      </c>
      <c r="V40" s="379"/>
      <c r="W40" s="379">
        <v>6.9417128562927246</v>
      </c>
      <c r="X40" s="379">
        <v>6.4037609100341797</v>
      </c>
      <c r="Y40" s="379">
        <v>6.6166439056396484</v>
      </c>
      <c r="Z40" s="379">
        <v>3.7118275165557861</v>
      </c>
      <c r="AA40" s="379">
        <v>3.6538622379302979</v>
      </c>
      <c r="AB40" s="381">
        <v>2.7291736602783203</v>
      </c>
      <c r="AC40" s="382">
        <v>2.4022665023803711</v>
      </c>
      <c r="AD40" s="436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477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478</v>
      </c>
    </row>
    <row r="3" spans="1:33" s="62" customFormat="1" ht="12.75">
      <c r="A3" s="45"/>
      <c r="B3" s="56" t="s">
        <v>233</v>
      </c>
      <c r="C3" s="57">
        <v>100</v>
      </c>
      <c r="D3" s="58">
        <v>112</v>
      </c>
      <c r="E3" s="58">
        <v>81</v>
      </c>
      <c r="F3" s="58">
        <v>171</v>
      </c>
      <c r="G3" s="58">
        <v>156</v>
      </c>
      <c r="H3" s="59">
        <v>133</v>
      </c>
      <c r="I3" s="60">
        <v>753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594</v>
      </c>
      <c r="D4" s="58">
        <v>282</v>
      </c>
      <c r="E4" s="58">
        <v>639</v>
      </c>
      <c r="F4" s="58">
        <v>809</v>
      </c>
      <c r="G4" s="58">
        <v>608</v>
      </c>
      <c r="H4" s="59">
        <v>284</v>
      </c>
      <c r="I4" s="60">
        <v>3216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26</v>
      </c>
      <c r="D5" s="58">
        <v>9</v>
      </c>
      <c r="E5" s="58">
        <v>61</v>
      </c>
      <c r="F5" s="58">
        <v>28</v>
      </c>
      <c r="G5" s="58">
        <v>44</v>
      </c>
      <c r="H5" s="59">
        <v>20</v>
      </c>
      <c r="I5" s="60">
        <v>188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15</v>
      </c>
      <c r="D6" s="67">
        <v>10</v>
      </c>
      <c r="E6" s="67">
        <v>19</v>
      </c>
      <c r="F6" s="67">
        <v>24</v>
      </c>
      <c r="G6" s="67">
        <v>18</v>
      </c>
      <c r="H6" s="68">
        <v>10</v>
      </c>
      <c r="I6" s="69">
        <v>96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3.7463976945244955E-2</v>
      </c>
      <c r="D7" s="73">
        <f t="shared" si="0"/>
        <v>2.5380710659898477E-2</v>
      </c>
      <c r="E7" s="73">
        <f t="shared" si="0"/>
        <v>2.6388888888888889E-2</v>
      </c>
      <c r="F7" s="73">
        <f t="shared" si="0"/>
        <v>2.6530612244897958E-2</v>
      </c>
      <c r="G7" s="73">
        <f t="shared" si="0"/>
        <v>3.7958115183246072E-2</v>
      </c>
      <c r="H7" s="73">
        <f t="shared" si="0"/>
        <v>9.5923261390887284E-3</v>
      </c>
      <c r="I7" s="73">
        <f t="shared" si="0"/>
        <v>2.872260015117158E-2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2.8156424523331225E-2</v>
      </c>
      <c r="AB7" s="73">
        <f t="shared" si="1"/>
        <v>2.8722600429318845E-2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>
        <v>1</v>
      </c>
      <c r="F11" s="98">
        <v>1</v>
      </c>
      <c r="G11" s="98">
        <v>2</v>
      </c>
      <c r="H11" s="99"/>
      <c r="I11" s="253">
        <v>5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1.5642457874491811E-3</v>
      </c>
      <c r="AB11" s="106">
        <v>1.2597631430253386E-3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21</v>
      </c>
      <c r="D12" s="112">
        <v>7</v>
      </c>
      <c r="E12" s="112">
        <v>16</v>
      </c>
      <c r="F12" s="112">
        <v>20</v>
      </c>
      <c r="G12" s="112">
        <v>19</v>
      </c>
      <c r="H12" s="113">
        <v>3</v>
      </c>
      <c r="I12" s="261">
        <v>86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2.033519558608532E-2</v>
      </c>
      <c r="AB12" s="120">
        <v>2.1667926572263241E-2</v>
      </c>
      <c r="AC12" s="316">
        <v>1.6867248807102442E-2</v>
      </c>
      <c r="AD12" s="267" t="s">
        <v>128</v>
      </c>
      <c r="AE12"/>
      <c r="AF12"/>
      <c r="AG12"/>
    </row>
    <row r="13" spans="1:33">
      <c r="A13" s="160"/>
      <c r="B13" s="268" t="s">
        <v>216</v>
      </c>
      <c r="C13" s="269">
        <v>4</v>
      </c>
      <c r="D13" s="163">
        <v>3</v>
      </c>
      <c r="E13" s="163">
        <v>2</v>
      </c>
      <c r="F13" s="163">
        <v>5</v>
      </c>
      <c r="G13" s="163">
        <v>8</v>
      </c>
      <c r="H13" s="164">
        <v>1</v>
      </c>
      <c r="I13" s="270">
        <v>23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6.2569831497967243E-3</v>
      </c>
      <c r="AB13" s="171">
        <v>5.7949107140302658E-3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>
        <v>2</v>
      </c>
      <c r="F14" s="129">
        <v>4</v>
      </c>
      <c r="G14" s="129">
        <v>1</v>
      </c>
      <c r="H14" s="130"/>
      <c r="I14" s="278">
        <v>7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1.1173184029757977E-3</v>
      </c>
      <c r="AB14" s="137">
        <v>1.7636683769524097E-3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3</v>
      </c>
      <c r="E15" s="112">
        <v>3</v>
      </c>
      <c r="F15" s="112">
        <v>3</v>
      </c>
      <c r="G15" s="112">
        <v>2</v>
      </c>
      <c r="H15" s="113">
        <v>1</v>
      </c>
      <c r="I15" s="261">
        <v>12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1.490683201700449E-2</v>
      </c>
      <c r="AB15" s="120">
        <v>1.593625545501709E-2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14</v>
      </c>
      <c r="D16" s="112">
        <v>7</v>
      </c>
      <c r="E16" s="112">
        <v>20</v>
      </c>
      <c r="F16" s="112">
        <v>26</v>
      </c>
      <c r="G16" s="112">
        <v>11</v>
      </c>
      <c r="H16" s="113">
        <v>7</v>
      </c>
      <c r="I16" s="261">
        <v>85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6.8026475608348846E-2</v>
      </c>
      <c r="AB16" s="120">
        <v>9.8937526345252991E-2</v>
      </c>
      <c r="AC16" s="316">
        <v>7.1087896823883057E-2</v>
      </c>
      <c r="AD16" s="285" t="s">
        <v>479</v>
      </c>
      <c r="AE16"/>
      <c r="AF16"/>
      <c r="AG16"/>
    </row>
    <row r="17" spans="1:33">
      <c r="A17" s="123"/>
      <c r="B17" s="287" t="s">
        <v>226</v>
      </c>
      <c r="C17" s="288">
        <v>17</v>
      </c>
      <c r="D17" s="144">
        <v>2</v>
      </c>
      <c r="E17" s="144">
        <v>8</v>
      </c>
      <c r="F17" s="144">
        <v>81</v>
      </c>
      <c r="G17" s="144">
        <v>27</v>
      </c>
      <c r="H17" s="145">
        <v>3</v>
      </c>
      <c r="I17" s="289">
        <v>138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9.1620109975337982E-2</v>
      </c>
      <c r="AB17" s="318">
        <v>3.4769464284181595E-2</v>
      </c>
      <c r="AC17" s="319">
        <v>1.4240331947803497E-2</v>
      </c>
      <c r="AD17" s="294" t="s">
        <v>480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13</v>
      </c>
      <c r="D19" s="112">
        <v>4</v>
      </c>
      <c r="E19" s="112">
        <v>17</v>
      </c>
      <c r="F19" s="112">
        <v>12</v>
      </c>
      <c r="G19" s="112">
        <v>13</v>
      </c>
      <c r="H19" s="113">
        <v>3</v>
      </c>
      <c r="I19" s="261">
        <v>62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2.1899441257119179E-2</v>
      </c>
      <c r="AB19" s="120">
        <v>1.56210632994771E-2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5</v>
      </c>
      <c r="E20" s="112">
        <v>32</v>
      </c>
      <c r="F20" s="112">
        <v>6</v>
      </c>
      <c r="G20" s="112">
        <v>11</v>
      </c>
      <c r="H20" s="113">
        <v>3</v>
      </c>
      <c r="I20" s="261">
        <v>59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8.4916204214096069E-3</v>
      </c>
      <c r="AB20" s="120">
        <v>1.4865205623209476E-2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3</v>
      </c>
      <c r="E21" s="112">
        <v>6</v>
      </c>
      <c r="F21" s="112">
        <v>1</v>
      </c>
      <c r="G21" s="112">
        <v>5</v>
      </c>
      <c r="H21" s="113">
        <v>1</v>
      </c>
      <c r="I21" s="261">
        <v>17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2.5347506627440453E-2</v>
      </c>
      <c r="AB21" s="120">
        <v>1.8065886572003365E-2</v>
      </c>
      <c r="AC21" s="316">
        <v>8.6046671494841576E-3</v>
      </c>
      <c r="AD21" s="300" t="s">
        <v>481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>
        <v>6</v>
      </c>
      <c r="G25" s="112">
        <v>5</v>
      </c>
      <c r="H25" s="113">
        <v>3</v>
      </c>
      <c r="I25" s="261">
        <v>15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1.0988918133080006E-2</v>
      </c>
      <c r="AB25" s="120">
        <v>1.3834473676979542E-2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5</v>
      </c>
      <c r="E27" s="112">
        <v>1</v>
      </c>
      <c r="F27" s="112">
        <v>2</v>
      </c>
      <c r="G27" s="112">
        <v>1</v>
      </c>
      <c r="H27" s="113"/>
      <c r="I27" s="261">
        <v>9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1.6149068251252174E-2</v>
      </c>
      <c r="AB27" s="120">
        <v>1.1952191591262817E-2</v>
      </c>
      <c r="AC27" s="316">
        <v>4.8201568424701691E-2</v>
      </c>
      <c r="AD27" s="437"/>
      <c r="AE27"/>
      <c r="AF27"/>
      <c r="AG27"/>
    </row>
    <row r="28" spans="1:33">
      <c r="A28" s="123"/>
      <c r="B28" s="259" t="s">
        <v>256</v>
      </c>
      <c r="C28" s="260">
        <v>17</v>
      </c>
      <c r="D28" s="112">
        <v>68</v>
      </c>
      <c r="E28" s="112">
        <v>37</v>
      </c>
      <c r="F28" s="112">
        <v>64</v>
      </c>
      <c r="G28" s="112">
        <v>88</v>
      </c>
      <c r="H28" s="113">
        <v>70</v>
      </c>
      <c r="I28" s="261">
        <v>344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0.16645962465554476</v>
      </c>
      <c r="AB28" s="299">
        <v>0.45683932304382324</v>
      </c>
      <c r="AC28" s="316">
        <v>0.27140769502148032</v>
      </c>
      <c r="AD28" s="301" t="s">
        <v>274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>
        <v>3</v>
      </c>
      <c r="F30" s="129">
        <v>1</v>
      </c>
      <c r="G30" s="129">
        <v>1</v>
      </c>
      <c r="H30" s="130">
        <v>1</v>
      </c>
      <c r="I30" s="278">
        <v>7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0.1150442510843277</v>
      </c>
      <c r="AB30" s="137">
        <v>7.2916664183139801E-2</v>
      </c>
      <c r="AC30" s="315">
        <v>5.2153300493955612E-2</v>
      </c>
      <c r="AD30" s="283" t="s">
        <v>410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2.6548672467470169E-2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>
        <v>3</v>
      </c>
      <c r="F32" s="144"/>
      <c r="G32" s="144"/>
      <c r="H32" s="145">
        <v>1</v>
      </c>
      <c r="I32" s="289">
        <v>5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2.8761062771081924E-2</v>
      </c>
      <c r="AB32" s="152">
        <v>1.3020833022892475E-2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92</v>
      </c>
      <c r="D33" s="178">
        <v>107</v>
      </c>
      <c r="E33" s="178">
        <v>152</v>
      </c>
      <c r="F33" s="178">
        <v>232</v>
      </c>
      <c r="G33" s="178">
        <v>194</v>
      </c>
      <c r="H33" s="179">
        <v>97</v>
      </c>
      <c r="I33" s="323">
        <v>874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6.9450259208679199E-2</v>
      </c>
      <c r="AB35" s="388">
        <v>7.509138435125351E-2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0.12724609673023224</v>
      </c>
      <c r="AB37" s="359"/>
      <c r="AC37" s="547"/>
      <c r="AD37" s="43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439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7.7473826706409454E-2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2.2804746627807617</v>
      </c>
      <c r="D40" s="375">
        <v>2.7528984546661377</v>
      </c>
      <c r="E40" s="375">
        <v>3.3754253387451172</v>
      </c>
      <c r="F40" s="375">
        <v>2.6612069606781006</v>
      </c>
      <c r="G40" s="375">
        <v>2.8120353221893311</v>
      </c>
      <c r="H40" s="376">
        <v>1.8118903636932373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2.3304769992828369</v>
      </c>
      <c r="AB40" s="381">
        <v>2.6464352607727051</v>
      </c>
      <c r="AC40" s="382">
        <v>2.4022665023803711</v>
      </c>
      <c r="AD40" s="440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482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483</v>
      </c>
    </row>
    <row r="3" spans="1:33" s="62" customFormat="1" ht="12.75">
      <c r="A3" s="45"/>
      <c r="B3" s="56" t="s">
        <v>233</v>
      </c>
      <c r="C3" s="57">
        <v>57</v>
      </c>
      <c r="D3" s="58">
        <v>63</v>
      </c>
      <c r="E3" s="58">
        <v>78</v>
      </c>
      <c r="F3" s="58">
        <v>80</v>
      </c>
      <c r="G3" s="58">
        <v>105</v>
      </c>
      <c r="H3" s="59">
        <v>137</v>
      </c>
      <c r="I3" s="60">
        <v>520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179</v>
      </c>
      <c r="D4" s="58">
        <v>272</v>
      </c>
      <c r="E4" s="58">
        <v>148</v>
      </c>
      <c r="F4" s="58">
        <v>408</v>
      </c>
      <c r="G4" s="58">
        <v>268</v>
      </c>
      <c r="H4" s="59">
        <v>219</v>
      </c>
      <c r="I4" s="60">
        <v>1494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12</v>
      </c>
      <c r="D5" s="58">
        <v>34</v>
      </c>
      <c r="E5" s="58">
        <v>10</v>
      </c>
      <c r="F5" s="58">
        <v>41</v>
      </c>
      <c r="G5" s="58">
        <v>23</v>
      </c>
      <c r="H5" s="59">
        <v>14</v>
      </c>
      <c r="I5" s="60">
        <v>134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9</v>
      </c>
      <c r="E6" s="67">
        <v>10</v>
      </c>
      <c r="F6" s="67">
        <v>20</v>
      </c>
      <c r="G6" s="67">
        <v>15</v>
      </c>
      <c r="H6" s="68">
        <v>10</v>
      </c>
      <c r="I6" s="69">
        <v>72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2.1186440677966101E-2</v>
      </c>
      <c r="D7" s="73">
        <f t="shared" si="0"/>
        <v>5.9701492537313433E-3</v>
      </c>
      <c r="E7" s="73">
        <f t="shared" si="0"/>
        <v>8.8495575221238937E-3</v>
      </c>
      <c r="F7" s="73">
        <f t="shared" si="0"/>
        <v>8.1967213114754103E-3</v>
      </c>
      <c r="G7" s="73">
        <f t="shared" si="0"/>
        <v>0</v>
      </c>
      <c r="H7" s="73">
        <f t="shared" si="0"/>
        <v>2.8089887640449437E-3</v>
      </c>
      <c r="I7" s="73">
        <f t="shared" si="0"/>
        <v>6.9513406156901684E-3</v>
      </c>
      <c r="J7" s="73">
        <f t="shared" ref="J7:AB7" si="1">SUM(J11:J13)</f>
        <v>0</v>
      </c>
      <c r="K7" s="73">
        <f t="shared" si="1"/>
        <v>1.0416666977107525E-2</v>
      </c>
      <c r="L7" s="73">
        <f t="shared" si="1"/>
        <v>1.5252621145918965E-2</v>
      </c>
      <c r="M7" s="73">
        <f t="shared" si="1"/>
        <v>1.170731708407402E-2</v>
      </c>
      <c r="N7" s="73">
        <f t="shared" si="1"/>
        <v>8.4112149197608232E-3</v>
      </c>
      <c r="O7" s="73">
        <f t="shared" si="1"/>
        <v>1.0194624657742679E-2</v>
      </c>
      <c r="P7" s="73">
        <f t="shared" si="1"/>
        <v>1.3698630034923553E-2</v>
      </c>
      <c r="Q7" s="73">
        <f t="shared" si="1"/>
        <v>1.1811023578047752E-2</v>
      </c>
      <c r="R7" s="73">
        <f t="shared" si="1"/>
        <v>1.8099547771271318E-2</v>
      </c>
      <c r="S7" s="73">
        <f t="shared" si="1"/>
        <v>1.2488848820794374E-2</v>
      </c>
      <c r="T7" s="73">
        <f t="shared" si="1"/>
        <v>1.7519270826596767E-2</v>
      </c>
      <c r="U7" s="73">
        <f t="shared" si="1"/>
        <v>1.3951734988950193E-2</v>
      </c>
      <c r="V7" s="73">
        <f t="shared" si="1"/>
        <v>0</v>
      </c>
      <c r="W7" s="73">
        <f t="shared" si="1"/>
        <v>1.6147202346473932E-2</v>
      </c>
      <c r="X7" s="73">
        <f t="shared" si="1"/>
        <v>1.0201020166277885E-2</v>
      </c>
      <c r="Y7" s="73">
        <f t="shared" si="1"/>
        <v>9.486607217695564E-3</v>
      </c>
      <c r="Z7" s="73">
        <f t="shared" si="1"/>
        <v>8.1411125720478594E-3</v>
      </c>
      <c r="AA7" s="73">
        <f t="shared" si="1"/>
        <v>2.0531964488327503E-2</v>
      </c>
      <c r="AB7" s="73">
        <f t="shared" si="1"/>
        <v>6.9513406488113105E-3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>
        <v>1</v>
      </c>
      <c r="E11" s="98"/>
      <c r="F11" s="98"/>
      <c r="G11" s="98"/>
      <c r="H11" s="99"/>
      <c r="I11" s="253">
        <v>2</v>
      </c>
      <c r="J11" s="254"/>
      <c r="K11" s="101">
        <v>2.0833334419876337E-3</v>
      </c>
      <c r="L11" s="101">
        <v>2.8598664794117212E-3</v>
      </c>
      <c r="M11" s="101">
        <v>9.7560975700616837E-4</v>
      </c>
      <c r="N11" s="101">
        <v>3.738317871466279E-3</v>
      </c>
      <c r="O11" s="102">
        <v>4.6339202672243118E-3</v>
      </c>
      <c r="P11" s="102">
        <v>4.5662098564207554E-3</v>
      </c>
      <c r="Q11" s="102">
        <v>5.9055117890238762E-3</v>
      </c>
      <c r="R11" s="102">
        <v>3.6199095193296671E-3</v>
      </c>
      <c r="S11" s="103">
        <v>2.6761819608509541E-3</v>
      </c>
      <c r="T11" s="255">
        <v>1.4015416381880641E-3</v>
      </c>
      <c r="U11" s="256">
        <v>1.5082956524565816E-3</v>
      </c>
      <c r="V11" s="101"/>
      <c r="W11" s="102">
        <v>2.2530979476869106E-3</v>
      </c>
      <c r="X11" s="102">
        <v>3.3003301359713078E-3</v>
      </c>
      <c r="Y11" s="102">
        <v>5.5803573923185468E-4</v>
      </c>
      <c r="Z11" s="102"/>
      <c r="AA11" s="103">
        <v>1.8665422685444355E-3</v>
      </c>
      <c r="AB11" s="106">
        <v>9.9304865580052137E-4</v>
      </c>
      <c r="AC11" s="545">
        <v>1.6005864599719644E-3</v>
      </c>
      <c r="AD11" s="618" t="s">
        <v>321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</v>
      </c>
      <c r="D12" s="112">
        <v>1</v>
      </c>
      <c r="E12" s="112">
        <v>2</v>
      </c>
      <c r="F12" s="112">
        <v>3</v>
      </c>
      <c r="G12" s="112"/>
      <c r="H12" s="113">
        <v>1</v>
      </c>
      <c r="I12" s="261">
        <v>11</v>
      </c>
      <c r="J12" s="262"/>
      <c r="K12" s="115">
        <v>7.2916668141260743E-3</v>
      </c>
      <c r="L12" s="115">
        <v>1.2392754666507244E-2</v>
      </c>
      <c r="M12" s="115">
        <v>8.7804878130555153E-3</v>
      </c>
      <c r="N12" s="115">
        <v>4.6728970482945442E-3</v>
      </c>
      <c r="O12" s="116">
        <v>4.6339203254319727E-3</v>
      </c>
      <c r="P12" s="116">
        <v>7.3059361893683672E-3</v>
      </c>
      <c r="Q12" s="116">
        <v>5.9055117890238762E-3</v>
      </c>
      <c r="R12" s="116">
        <v>1.2669683492276818E-2</v>
      </c>
      <c r="S12" s="117">
        <v>8.9206062257289886E-3</v>
      </c>
      <c r="T12" s="263">
        <v>7.3580936877988279E-3</v>
      </c>
      <c r="U12" s="264">
        <v>1.1312217568047345E-2</v>
      </c>
      <c r="V12" s="115"/>
      <c r="W12" s="116">
        <v>1.0514457477256656E-2</v>
      </c>
      <c r="X12" s="116">
        <v>6.300630047917366E-3</v>
      </c>
      <c r="Y12" s="265">
        <v>7.2544643189758062E-3</v>
      </c>
      <c r="Z12" s="116">
        <v>7.2365445084869862E-3</v>
      </c>
      <c r="AA12" s="117">
        <v>1.4932337682694197E-2</v>
      </c>
      <c r="AB12" s="120">
        <v>5.4617676651105285E-3</v>
      </c>
      <c r="AC12" s="316">
        <v>1.6867248807102442E-2</v>
      </c>
      <c r="AD12" s="619"/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>
        <v>1</v>
      </c>
      <c r="G13" s="163"/>
      <c r="H13" s="164"/>
      <c r="I13" s="270">
        <v>1</v>
      </c>
      <c r="J13" s="271"/>
      <c r="K13" s="166">
        <v>1.0416667209938169E-3</v>
      </c>
      <c r="L13" s="166"/>
      <c r="M13" s="166">
        <v>1.9512195140123367E-3</v>
      </c>
      <c r="N13" s="166"/>
      <c r="O13" s="167">
        <v>9.2678406508639455E-4</v>
      </c>
      <c r="P13" s="167">
        <v>1.8264839891344309E-3</v>
      </c>
      <c r="Q13" s="167"/>
      <c r="R13" s="167">
        <v>1.8099547596648335E-3</v>
      </c>
      <c r="S13" s="168">
        <v>8.9206063421443105E-4</v>
      </c>
      <c r="T13" s="272">
        <v>8.7596355006098747E-3</v>
      </c>
      <c r="U13" s="273">
        <v>1.1312217684462667E-3</v>
      </c>
      <c r="V13" s="166"/>
      <c r="W13" s="167">
        <v>3.3796469215303659E-3</v>
      </c>
      <c r="X13" s="167">
        <v>6.0005998238921165E-4</v>
      </c>
      <c r="Y13" s="167">
        <v>1.6741071594879031E-3</v>
      </c>
      <c r="Z13" s="167">
        <v>9.0456806356087327E-4</v>
      </c>
      <c r="AA13" s="168">
        <v>3.733084537088871E-3</v>
      </c>
      <c r="AB13" s="171">
        <v>4.9652432790026069E-4</v>
      </c>
      <c r="AC13" s="340">
        <v>7.1598752401769161E-3</v>
      </c>
      <c r="AD13" s="620"/>
      <c r="AE13"/>
      <c r="AF13"/>
      <c r="AG13"/>
    </row>
    <row r="14" spans="1:33">
      <c r="A14" s="126" t="s">
        <v>208</v>
      </c>
      <c r="B14" s="276" t="s">
        <v>218</v>
      </c>
      <c r="C14" s="277">
        <v>2</v>
      </c>
      <c r="D14" s="129"/>
      <c r="E14" s="129"/>
      <c r="F14" s="129"/>
      <c r="G14" s="129"/>
      <c r="H14" s="130"/>
      <c r="I14" s="278">
        <v>2</v>
      </c>
      <c r="J14" s="279"/>
      <c r="K14" s="132">
        <v>0.25624999403953552</v>
      </c>
      <c r="L14" s="132">
        <v>0.15824595093727112</v>
      </c>
      <c r="M14" s="132">
        <v>0.14634145796298981</v>
      </c>
      <c r="N14" s="132">
        <v>8.3177566528320313E-2</v>
      </c>
      <c r="O14" s="133">
        <v>4.6339202672243118E-3</v>
      </c>
      <c r="P14" s="133">
        <v>9.1324197128415108E-3</v>
      </c>
      <c r="Q14" s="133"/>
      <c r="R14" s="133">
        <v>1.8099547596648335E-3</v>
      </c>
      <c r="S14" s="134">
        <v>8.9206063421443105E-4</v>
      </c>
      <c r="T14" s="280">
        <v>3.8542395923286676E-3</v>
      </c>
      <c r="U14" s="281">
        <v>1.8853695364668965E-3</v>
      </c>
      <c r="V14" s="132"/>
      <c r="W14" s="133">
        <v>4.8817121423780918E-3</v>
      </c>
      <c r="X14" s="133"/>
      <c r="Y14" s="133">
        <v>3.6272320430725813E-3</v>
      </c>
      <c r="Z14" s="133">
        <v>9.0456806356087327E-4</v>
      </c>
      <c r="AA14" s="134">
        <v>1.8665422685444355E-3</v>
      </c>
      <c r="AB14" s="137">
        <v>9.9304865580052137E-4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>
        <v>2.1818181499838829E-2</v>
      </c>
      <c r="L15" s="115">
        <v>1.6949152573943138E-2</v>
      </c>
      <c r="M15" s="115">
        <v>3.4129691775888205E-3</v>
      </c>
      <c r="N15" s="115">
        <v>6.2500000931322575E-3</v>
      </c>
      <c r="O15" s="116">
        <v>1.2944984249770641E-2</v>
      </c>
      <c r="P15" s="116">
        <v>1.4450866729021072E-2</v>
      </c>
      <c r="Q15" s="116"/>
      <c r="R15" s="116">
        <v>5.7471264153718948E-3</v>
      </c>
      <c r="S15" s="117"/>
      <c r="T15" s="263">
        <v>8.0000003799796104E-3</v>
      </c>
      <c r="U15" s="264">
        <v>7.9365083947777748E-3</v>
      </c>
      <c r="V15" s="115"/>
      <c r="W15" s="116">
        <v>2.770083025097847E-3</v>
      </c>
      <c r="X15" s="116"/>
      <c r="Y15" s="116"/>
      <c r="Z15" s="116"/>
      <c r="AA15" s="117">
        <v>1.9267823081463575E-3</v>
      </c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>
        <v>1</v>
      </c>
      <c r="E16" s="112">
        <v>1</v>
      </c>
      <c r="F16" s="112">
        <v>3</v>
      </c>
      <c r="G16" s="112">
        <v>2</v>
      </c>
      <c r="H16" s="113">
        <v>1</v>
      </c>
      <c r="I16" s="261">
        <v>9</v>
      </c>
      <c r="J16" s="262"/>
      <c r="K16" s="115">
        <v>6.9090910255908966E-2</v>
      </c>
      <c r="L16" s="115">
        <v>6.7796610295772552E-2</v>
      </c>
      <c r="M16" s="115">
        <v>6.1433445662260056E-2</v>
      </c>
      <c r="N16" s="115">
        <v>2.187499962747097E-2</v>
      </c>
      <c r="O16" s="116">
        <v>0.12297734618186951</v>
      </c>
      <c r="P16" s="116">
        <v>2.0231213420629501E-2</v>
      </c>
      <c r="Q16" s="116">
        <v>4.9019608646631241E-2</v>
      </c>
      <c r="R16" s="116">
        <v>2.8735632076859474E-2</v>
      </c>
      <c r="S16" s="117">
        <v>2.7027027681469917E-2</v>
      </c>
      <c r="T16" s="263">
        <v>1.8666666001081467E-2</v>
      </c>
      <c r="U16" s="264">
        <v>1.587301678955555E-2</v>
      </c>
      <c r="V16" s="115"/>
      <c r="W16" s="116">
        <v>0.19223463535308838</v>
      </c>
      <c r="X16" s="116">
        <v>2.6016129180788994E-2</v>
      </c>
      <c r="Y16" s="116">
        <v>3.1640339642763138E-2</v>
      </c>
      <c r="Z16" s="116">
        <v>2.8426002711057663E-2</v>
      </c>
      <c r="AA16" s="117">
        <v>3.6675330251455307E-2</v>
      </c>
      <c r="AB16" s="120">
        <v>1.58088319003582E-2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4</v>
      </c>
      <c r="E17" s="144">
        <v>1</v>
      </c>
      <c r="F17" s="144">
        <v>1</v>
      </c>
      <c r="G17" s="144">
        <v>2</v>
      </c>
      <c r="H17" s="145">
        <v>4</v>
      </c>
      <c r="I17" s="289">
        <v>15</v>
      </c>
      <c r="J17" s="290"/>
      <c r="K17" s="147">
        <v>9.3750003725290298E-3</v>
      </c>
      <c r="L17" s="147">
        <v>6.6730217076838017E-3</v>
      </c>
      <c r="M17" s="147">
        <v>1.6585364937782288E-2</v>
      </c>
      <c r="N17" s="147">
        <v>2.8037382289767265E-3</v>
      </c>
      <c r="O17" s="148">
        <v>6.4874882809817791E-3</v>
      </c>
      <c r="P17" s="148">
        <v>9.1324197128415108E-3</v>
      </c>
      <c r="Q17" s="148">
        <v>1.2795276008546352E-2</v>
      </c>
      <c r="R17" s="148">
        <v>6.3348417170345783E-3</v>
      </c>
      <c r="S17" s="149">
        <v>1.0704727843403816E-2</v>
      </c>
      <c r="T17" s="291">
        <v>1.0511563159525394E-3</v>
      </c>
      <c r="U17" s="292">
        <v>9.8039219155907631E-3</v>
      </c>
      <c r="V17" s="147"/>
      <c r="W17" s="148">
        <v>1.8775817006826401E-3</v>
      </c>
      <c r="X17" s="148">
        <v>6.0006002895534039E-3</v>
      </c>
      <c r="Y17" s="148">
        <v>1.3671875E-2</v>
      </c>
      <c r="Z17" s="148">
        <v>2.2614201530814171E-2</v>
      </c>
      <c r="AA17" s="149">
        <v>1.0265982709825039E-2</v>
      </c>
      <c r="AB17" s="152">
        <v>7.4478648602962494E-3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>
        <v>3</v>
      </c>
      <c r="I18" s="278">
        <v>3</v>
      </c>
      <c r="J18" s="158"/>
      <c r="K18" s="132">
        <v>2.0833334419876337E-3</v>
      </c>
      <c r="L18" s="132">
        <v>9.5328886527568102E-4</v>
      </c>
      <c r="M18" s="132">
        <v>2.1463414654135704E-2</v>
      </c>
      <c r="N18" s="132">
        <v>3.738317871466279E-3</v>
      </c>
      <c r="O18" s="133">
        <v>5.5607045069336891E-3</v>
      </c>
      <c r="P18" s="133">
        <v>8.2191778346896172E-3</v>
      </c>
      <c r="Q18" s="133">
        <v>2.9527558945119381E-3</v>
      </c>
      <c r="R18" s="133"/>
      <c r="S18" s="134">
        <v>0.10972346365451813</v>
      </c>
      <c r="T18" s="280">
        <v>0.17624387145042419</v>
      </c>
      <c r="U18" s="281">
        <v>0.13763198256492615</v>
      </c>
      <c r="V18" s="132"/>
      <c r="W18" s="133">
        <v>1.9151333719491959E-2</v>
      </c>
      <c r="X18" s="133"/>
      <c r="Y18" s="133">
        <v>6.6964286379516125E-3</v>
      </c>
      <c r="Z18" s="133"/>
      <c r="AA18" s="134"/>
      <c r="AB18" s="137">
        <v>1.489573041908443E-3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7</v>
      </c>
      <c r="D19" s="112">
        <v>8</v>
      </c>
      <c r="E19" s="112">
        <v>2</v>
      </c>
      <c r="F19" s="112">
        <v>3</v>
      </c>
      <c r="G19" s="112">
        <v>4</v>
      </c>
      <c r="H19" s="113">
        <v>3</v>
      </c>
      <c r="I19" s="261">
        <v>27</v>
      </c>
      <c r="J19" s="181"/>
      <c r="K19" s="115">
        <v>5.3125001490116119E-2</v>
      </c>
      <c r="L19" s="115">
        <v>2.6692086830735207E-2</v>
      </c>
      <c r="M19" s="115">
        <v>8.7804878130555153E-3</v>
      </c>
      <c r="N19" s="115">
        <v>3.738317871466279E-3</v>
      </c>
      <c r="O19" s="116">
        <v>6.4874882809817791E-3</v>
      </c>
      <c r="P19" s="116">
        <v>6.3926940783858299E-3</v>
      </c>
      <c r="Q19" s="116">
        <v>7.8740157186985016E-3</v>
      </c>
      <c r="R19" s="116">
        <v>8.1447968259453773E-3</v>
      </c>
      <c r="S19" s="117">
        <v>2.6761819608509541E-3</v>
      </c>
      <c r="T19" s="263">
        <v>8.4092505276203156E-3</v>
      </c>
      <c r="U19" s="264">
        <v>7.5414781458675861E-3</v>
      </c>
      <c r="V19" s="115"/>
      <c r="W19" s="116">
        <v>8.2613592967391014E-3</v>
      </c>
      <c r="X19" s="116">
        <v>4.8004798591136932E-3</v>
      </c>
      <c r="Y19" s="116">
        <v>8.0915177240967751E-3</v>
      </c>
      <c r="Z19" s="116">
        <v>1.673450879752636E-2</v>
      </c>
      <c r="AA19" s="117">
        <v>2.0065328106284142E-2</v>
      </c>
      <c r="AB19" s="120">
        <v>1.3406156562268734E-2</v>
      </c>
      <c r="AC19" s="316">
        <v>1.2731382623314857E-2</v>
      </c>
      <c r="AD19" s="285" t="s">
        <v>484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/>
      <c r="G20" s="112"/>
      <c r="H20" s="113">
        <v>1</v>
      </c>
      <c r="I20" s="261">
        <v>2</v>
      </c>
      <c r="J20" s="181"/>
      <c r="K20" s="295">
        <v>3.020833246409893E-2</v>
      </c>
      <c r="L20" s="295">
        <v>9.5328884199261665E-3</v>
      </c>
      <c r="M20" s="295">
        <v>2.5365853682160378E-2</v>
      </c>
      <c r="N20" s="295">
        <v>4.6728972345590591E-2</v>
      </c>
      <c r="O20" s="296">
        <v>1.946246437728405E-2</v>
      </c>
      <c r="P20" s="296">
        <v>1.1872146278619766E-2</v>
      </c>
      <c r="Q20" s="296">
        <v>1.0826772078871727E-2</v>
      </c>
      <c r="R20" s="296">
        <v>9.9547514691948891E-3</v>
      </c>
      <c r="S20" s="297">
        <v>9.8126670345664024E-3</v>
      </c>
      <c r="T20" s="263">
        <v>2.1023126319050789E-3</v>
      </c>
      <c r="U20" s="298">
        <v>3.7707390729337931E-3</v>
      </c>
      <c r="V20" s="295"/>
      <c r="W20" s="296">
        <v>1.8775817006826401E-3</v>
      </c>
      <c r="X20" s="296">
        <v>1.500150072388351E-3</v>
      </c>
      <c r="Y20" s="296">
        <v>5.0223213620483875E-3</v>
      </c>
      <c r="Z20" s="296">
        <v>8.1411125138401985E-3</v>
      </c>
      <c r="AA20" s="297">
        <v>5.5996268056333065E-3</v>
      </c>
      <c r="AB20" s="120">
        <v>9.9304865580052137E-4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>
        <v>3</v>
      </c>
      <c r="E21" s="112"/>
      <c r="F21" s="112"/>
      <c r="G21" s="112"/>
      <c r="H21" s="113">
        <v>1</v>
      </c>
      <c r="I21" s="261">
        <v>5</v>
      </c>
      <c r="J21" s="181"/>
      <c r="K21" s="295">
        <v>3.6363636609166861E-3</v>
      </c>
      <c r="L21" s="295">
        <v>3.3898304682224989E-3</v>
      </c>
      <c r="M21" s="295">
        <v>4.0955632925033569E-2</v>
      </c>
      <c r="N21" s="295">
        <v>3.1250000465661287E-3</v>
      </c>
      <c r="O21" s="296">
        <v>1.2944984249770641E-2</v>
      </c>
      <c r="P21" s="296">
        <v>8.6705200374126434E-3</v>
      </c>
      <c r="Q21" s="296">
        <v>6.5359477885067463E-3</v>
      </c>
      <c r="R21" s="296">
        <v>8.6206896230578423E-3</v>
      </c>
      <c r="S21" s="297">
        <v>3.0030030757188797E-3</v>
      </c>
      <c r="T21" s="263"/>
      <c r="U21" s="298">
        <v>2.6455025654286146E-3</v>
      </c>
      <c r="V21" s="295"/>
      <c r="W21" s="296"/>
      <c r="X21" s="296">
        <v>3.4602077212184668E-3</v>
      </c>
      <c r="Y21" s="296">
        <v>2.0217729732394218E-2</v>
      </c>
      <c r="Z21" s="296">
        <v>1.5406162478029728E-2</v>
      </c>
      <c r="AA21" s="297">
        <v>1.7449663951992989E-2</v>
      </c>
      <c r="AB21" s="120">
        <v>7.645260076969862E-3</v>
      </c>
      <c r="AC21" s="316">
        <v>8.6046671494841576E-3</v>
      </c>
      <c r="AD21" s="414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4.0540538728237152E-2</v>
      </c>
      <c r="L22" s="295">
        <v>1.4084506779909134E-2</v>
      </c>
      <c r="M22" s="295">
        <v>4.4117647223174572E-2</v>
      </c>
      <c r="N22" s="295">
        <v>1.1560693383216858E-2</v>
      </c>
      <c r="O22" s="296"/>
      <c r="P22" s="296">
        <v>4.8780487850308418E-3</v>
      </c>
      <c r="Q22" s="296"/>
      <c r="R22" s="296"/>
      <c r="S22" s="297">
        <v>4.3478261679410934E-2</v>
      </c>
      <c r="T22" s="263"/>
      <c r="U22" s="298"/>
      <c r="V22" s="295"/>
      <c r="W22" s="296"/>
      <c r="X22" s="296">
        <v>1.1428571306169033E-2</v>
      </c>
      <c r="Y22" s="296"/>
      <c r="Z22" s="296"/>
      <c r="AA22" s="297"/>
      <c r="AB22" s="120"/>
      <c r="AC22" s="316"/>
      <c r="AD22" s="41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6.25E-2</v>
      </c>
      <c r="M23" s="303"/>
      <c r="N23" s="303">
        <v>0.125</v>
      </c>
      <c r="O23" s="304"/>
      <c r="P23" s="304"/>
      <c r="Q23" s="304"/>
      <c r="R23" s="304"/>
      <c r="S23" s="305"/>
      <c r="T23" s="291">
        <v>9.2307694256305695E-2</v>
      </c>
      <c r="U23" s="306">
        <v>3.4482758492231369E-2</v>
      </c>
      <c r="V23" s="303"/>
      <c r="W23" s="304"/>
      <c r="X23" s="304"/>
      <c r="Y23" s="304"/>
      <c r="Z23" s="304"/>
      <c r="AA23" s="305"/>
      <c r="AB23" s="152"/>
      <c r="AC23" s="319"/>
      <c r="AD23" s="55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>
        <v>9.4562647864222527E-3</v>
      </c>
      <c r="L24" s="307">
        <v>2.517162449657917E-2</v>
      </c>
      <c r="M24" s="307">
        <v>1.3986013829708099E-2</v>
      </c>
      <c r="N24" s="307">
        <v>1.8255578354001045E-2</v>
      </c>
      <c r="O24" s="308">
        <v>2.2403258830308914E-2</v>
      </c>
      <c r="P24" s="308">
        <v>9.0744104236364365E-3</v>
      </c>
      <c r="Q24" s="308">
        <v>4.2462847195565701E-3</v>
      </c>
      <c r="R24" s="308">
        <v>4.5454544015228748E-3</v>
      </c>
      <c r="S24" s="309">
        <v>4.9751242622733116E-3</v>
      </c>
      <c r="T24" s="280">
        <v>1.7857142956927419E-3</v>
      </c>
      <c r="U24" s="310">
        <v>3.4423407632857561E-3</v>
      </c>
      <c r="V24" s="307"/>
      <c r="W24" s="308"/>
      <c r="X24" s="308">
        <v>1.7301038606092334E-3</v>
      </c>
      <c r="Y24" s="308">
        <v>1.5552099794149399E-3</v>
      </c>
      <c r="Z24" s="308"/>
      <c r="AA24" s="309"/>
      <c r="AB24" s="137"/>
      <c r="AC24" s="315">
        <v>5.0480716163292527E-4</v>
      </c>
      <c r="AD24" s="415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>
        <v>2</v>
      </c>
      <c r="H25" s="113"/>
      <c r="I25" s="261">
        <v>3</v>
      </c>
      <c r="J25" s="181"/>
      <c r="K25" s="295">
        <v>1.0909090749919415E-2</v>
      </c>
      <c r="L25" s="295">
        <v>1.6949152573943138E-2</v>
      </c>
      <c r="M25" s="295">
        <v>3.4129691775888205E-3</v>
      </c>
      <c r="N25" s="295">
        <v>9.3750003725290298E-3</v>
      </c>
      <c r="O25" s="296">
        <v>3.2362460624426603E-3</v>
      </c>
      <c r="P25" s="296">
        <v>1.4450866729021072E-2</v>
      </c>
      <c r="Q25" s="296">
        <v>9.8039219155907631E-3</v>
      </c>
      <c r="R25" s="296">
        <v>2.8735632076859474E-3</v>
      </c>
      <c r="S25" s="297">
        <v>1.5015015378594398E-2</v>
      </c>
      <c r="T25" s="263">
        <v>8.0000003799796104E-3</v>
      </c>
      <c r="U25" s="298">
        <v>2.6455025654286146E-3</v>
      </c>
      <c r="V25" s="295"/>
      <c r="W25" s="296"/>
      <c r="X25" s="296">
        <v>2.8377247508615255E-3</v>
      </c>
      <c r="Y25" s="296">
        <v>3.8111982867121696E-3</v>
      </c>
      <c r="Z25" s="296">
        <v>7.974214106798172E-2</v>
      </c>
      <c r="AA25" s="297">
        <v>1.4571482315659523E-2</v>
      </c>
      <c r="AB25" s="120">
        <v>4.4518178328871727E-3</v>
      </c>
      <c r="AC25" s="316">
        <v>1.1891072615981102E-2</v>
      </c>
      <c r="AD25" s="3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2.3640661966055632E-3</v>
      </c>
      <c r="L26" s="295">
        <v>2.2883294150233269E-3</v>
      </c>
      <c r="M26" s="295">
        <v>2.3310023825615644E-3</v>
      </c>
      <c r="N26" s="295"/>
      <c r="O26" s="296"/>
      <c r="P26" s="296">
        <v>1.8148820381611586E-3</v>
      </c>
      <c r="Q26" s="296"/>
      <c r="R26" s="296"/>
      <c r="S26" s="297">
        <v>4.9751242622733116E-3</v>
      </c>
      <c r="T26" s="263">
        <v>3.5714285913854837E-3</v>
      </c>
      <c r="U26" s="298"/>
      <c r="V26" s="295"/>
      <c r="W26" s="296">
        <v>2.2172948811203241E-3</v>
      </c>
      <c r="X26" s="296"/>
      <c r="Y26" s="296"/>
      <c r="Z26" s="296"/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3</v>
      </c>
      <c r="E27" s="112"/>
      <c r="F27" s="112"/>
      <c r="G27" s="112"/>
      <c r="H27" s="113">
        <v>2</v>
      </c>
      <c r="I27" s="261">
        <v>5</v>
      </c>
      <c r="J27"/>
      <c r="K27" s="295">
        <v>7.2727273218333721E-3</v>
      </c>
      <c r="L27" s="295">
        <v>0.11864406615495682</v>
      </c>
      <c r="M27" s="295">
        <v>4.0955632925033569E-2</v>
      </c>
      <c r="N27" s="295">
        <v>3.1250000465661287E-3</v>
      </c>
      <c r="O27" s="296">
        <v>6.4724921248853207E-3</v>
      </c>
      <c r="P27" s="296"/>
      <c r="Q27" s="296">
        <v>9.8039219155907631E-3</v>
      </c>
      <c r="R27" s="296"/>
      <c r="S27" s="297"/>
      <c r="T27" s="263">
        <v>2.6666666381061077E-3</v>
      </c>
      <c r="U27" s="298"/>
      <c r="V27" s="295"/>
      <c r="W27" s="296"/>
      <c r="X27" s="296"/>
      <c r="Y27" s="296">
        <v>4.2918454855680466E-3</v>
      </c>
      <c r="Z27" s="296">
        <v>1.8416205421090126E-2</v>
      </c>
      <c r="AA27" s="297">
        <v>1.7341040074825287E-2</v>
      </c>
      <c r="AB27" s="120">
        <v>9.6153849735856056E-3</v>
      </c>
      <c r="AC27" s="316">
        <v>4.8201568424701691E-2</v>
      </c>
      <c r="AD27" s="386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7</v>
      </c>
      <c r="E28" s="112">
        <v>11</v>
      </c>
      <c r="F28" s="112">
        <v>8</v>
      </c>
      <c r="G28" s="112">
        <v>9</v>
      </c>
      <c r="H28" s="113">
        <v>12</v>
      </c>
      <c r="I28" s="261">
        <v>56</v>
      </c>
      <c r="J28"/>
      <c r="K28" s="295">
        <v>5.454545421525836E-2</v>
      </c>
      <c r="L28" s="295">
        <v>0.10169491614215076</v>
      </c>
      <c r="M28" s="295">
        <v>3.4129691775888205E-2</v>
      </c>
      <c r="N28" s="295">
        <v>3.1250000465661287E-3</v>
      </c>
      <c r="O28" s="296">
        <v>5.5016182130202651E-2</v>
      </c>
      <c r="P28" s="296">
        <v>0.15317919477820396</v>
      </c>
      <c r="Q28" s="296">
        <v>0.10130719374865294</v>
      </c>
      <c r="R28" s="296">
        <v>3.4482759423553944E-2</v>
      </c>
      <c r="S28" s="297">
        <v>6.0060059651732445E-2</v>
      </c>
      <c r="T28" s="263">
        <v>7.9999998677521944E-2</v>
      </c>
      <c r="U28" s="298">
        <v>7.1428571827709675E-2</v>
      </c>
      <c r="V28" s="295"/>
      <c r="W28" s="296">
        <v>6.9252075627446175E-2</v>
      </c>
      <c r="X28" s="296">
        <v>8.9330025017261505E-2</v>
      </c>
      <c r="Y28" s="296">
        <v>0.12875536922365427</v>
      </c>
      <c r="Z28" s="296">
        <v>0.17863720329478383</v>
      </c>
      <c r="AA28" s="297">
        <v>0.20423892023973167</v>
      </c>
      <c r="AB28" s="120">
        <v>0.10769231070298702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>
        <v>6.7567569203674793E-3</v>
      </c>
      <c r="L29" s="311"/>
      <c r="M29" s="311"/>
      <c r="N29" s="311">
        <v>1.1560693383216858E-2</v>
      </c>
      <c r="O29" s="312"/>
      <c r="P29" s="312"/>
      <c r="Q29" s="312"/>
      <c r="R29" s="312"/>
      <c r="S29" s="313"/>
      <c r="T29" s="272"/>
      <c r="U29" s="314">
        <v>4.9261082895100117E-3</v>
      </c>
      <c r="V29" s="311"/>
      <c r="W29" s="312"/>
      <c r="X29" s="312">
        <v>1.1428571306169033E-2</v>
      </c>
      <c r="Y29" s="312">
        <v>5.6497175246477127E-3</v>
      </c>
      <c r="Z29" s="312"/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4</v>
      </c>
      <c r="F30" s="129">
        <v>3</v>
      </c>
      <c r="G30" s="129">
        <v>3</v>
      </c>
      <c r="H30" s="130">
        <v>1</v>
      </c>
      <c r="I30" s="278">
        <v>11</v>
      </c>
      <c r="J30"/>
      <c r="K30" s="307">
        <v>0.375</v>
      </c>
      <c r="L30" s="307">
        <v>0.3125</v>
      </c>
      <c r="M30" s="307">
        <v>0.25</v>
      </c>
      <c r="N30" s="307">
        <v>0.1875</v>
      </c>
      <c r="O30" s="308">
        <v>0.1875</v>
      </c>
      <c r="P30" s="308"/>
      <c r="Q30" s="308"/>
      <c r="R30" s="308"/>
      <c r="S30" s="309"/>
      <c r="T30" s="280"/>
      <c r="U30" s="310">
        <v>3.4482758492231369E-2</v>
      </c>
      <c r="V30" s="307"/>
      <c r="W30" s="308">
        <v>8.860759437084198E-2</v>
      </c>
      <c r="X30" s="308">
        <v>0.12820513546466827</v>
      </c>
      <c r="Y30" s="308">
        <v>0.20805369317531586</v>
      </c>
      <c r="Z30" s="308">
        <v>0.1071428582072258</v>
      </c>
      <c r="AA30" s="309">
        <v>5.000000074505806E-2</v>
      </c>
      <c r="AB30" s="387">
        <v>0.1527777761220932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>
        <v>0.25</v>
      </c>
      <c r="L31" s="295"/>
      <c r="M31" s="295">
        <v>6.25E-2</v>
      </c>
      <c r="N31" s="295"/>
      <c r="O31" s="296"/>
      <c r="P31" s="296"/>
      <c r="Q31" s="296"/>
      <c r="R31" s="296"/>
      <c r="S31" s="297"/>
      <c r="T31" s="263"/>
      <c r="U31" s="298">
        <v>0.15517240762710571</v>
      </c>
      <c r="V31" s="295"/>
      <c r="W31" s="296"/>
      <c r="X31" s="296">
        <v>1.7094017937779427E-2</v>
      </c>
      <c r="Y31" s="296">
        <v>6.7114094272255898E-3</v>
      </c>
      <c r="Z31" s="296">
        <v>1.1904762126505375E-2</v>
      </c>
      <c r="AA31" s="297">
        <v>2.500000037252903E-2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>
        <v>1</v>
      </c>
      <c r="E32" s="144">
        <v>3</v>
      </c>
      <c r="F32" s="144">
        <v>3</v>
      </c>
      <c r="G32" s="144">
        <v>2</v>
      </c>
      <c r="H32" s="145">
        <v>1</v>
      </c>
      <c r="I32" s="289">
        <v>10</v>
      </c>
      <c r="J32"/>
      <c r="K32" s="303">
        <v>6.25E-2</v>
      </c>
      <c r="L32" s="303">
        <v>6.25E-2</v>
      </c>
      <c r="M32" s="303">
        <v>7.8125E-2</v>
      </c>
      <c r="N32" s="303">
        <v>0.109375</v>
      </c>
      <c r="O32" s="304">
        <v>1.5625E-2</v>
      </c>
      <c r="P32" s="304"/>
      <c r="Q32" s="304">
        <v>1.5625E-2</v>
      </c>
      <c r="R32" s="304">
        <v>1.5625E-2</v>
      </c>
      <c r="S32" s="305"/>
      <c r="T32" s="291">
        <v>7.6923076994717121E-3</v>
      </c>
      <c r="U32" s="306">
        <v>2.1551724523305893E-2</v>
      </c>
      <c r="V32" s="303"/>
      <c r="W32" s="304">
        <v>2.2151898592710495E-2</v>
      </c>
      <c r="X32" s="304">
        <v>1.9230769947171211E-2</v>
      </c>
      <c r="Y32" s="304">
        <v>4.8657719045877457E-2</v>
      </c>
      <c r="Z32" s="304">
        <v>2.678571455180645E-2</v>
      </c>
      <c r="AA32" s="305">
        <v>2.500000037252903E-2</v>
      </c>
      <c r="AB32" s="318">
        <v>3.4722223877906799E-2</v>
      </c>
      <c r="AC32" s="319">
        <v>1.3877914287149906E-2</v>
      </c>
      <c r="AD32" s="294" t="s">
        <v>374</v>
      </c>
      <c r="AE32"/>
      <c r="AF32"/>
      <c r="AG32"/>
    </row>
    <row r="33" spans="1:31" s="52" customFormat="1" ht="15">
      <c r="A33" s="320" t="s">
        <v>262</v>
      </c>
      <c r="B33" s="321"/>
      <c r="C33" s="322">
        <v>29</v>
      </c>
      <c r="D33" s="178">
        <v>29</v>
      </c>
      <c r="E33" s="178">
        <v>24</v>
      </c>
      <c r="F33" s="178">
        <v>26</v>
      </c>
      <c r="G33" s="178">
        <v>24</v>
      </c>
      <c r="H33" s="179">
        <v>30</v>
      </c>
      <c r="I33" s="323">
        <v>162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6.6666670143604279E-2</v>
      </c>
      <c r="L34" s="307">
        <v>0.22162161767482758</v>
      </c>
      <c r="M34" s="307">
        <v>0.34197530150413513</v>
      </c>
      <c r="N34" s="307">
        <v>0.33469134569168091</v>
      </c>
      <c r="O34" s="308">
        <v>1.2962962500751019E-2</v>
      </c>
      <c r="P34" s="308"/>
      <c r="Q34" s="308">
        <v>1.8518518656492233E-2</v>
      </c>
      <c r="R34" s="308"/>
      <c r="S34" s="309"/>
      <c r="T34" s="280"/>
      <c r="U34" s="310"/>
      <c r="V34" s="335"/>
      <c r="W34" s="308">
        <v>4.6296294778585434E-2</v>
      </c>
      <c r="X34" s="308">
        <v>6.6975310444831848E-2</v>
      </c>
      <c r="Y34" s="308"/>
      <c r="Z34" s="308">
        <v>1.666666753590107E-2</v>
      </c>
      <c r="AA34" s="309"/>
      <c r="AB34" s="390">
        <v>8.3333335816860199E-2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4.1250001639127731E-2</v>
      </c>
      <c r="L35" s="311">
        <v>4.6747967600822449E-2</v>
      </c>
      <c r="M35" s="311">
        <v>0.11554676294326782</v>
      </c>
      <c r="N35" s="311">
        <v>5.7692307978868484E-2</v>
      </c>
      <c r="O35" s="312">
        <v>3.9759399369359016E-3</v>
      </c>
      <c r="P35" s="312">
        <v>2.3206708952784538E-2</v>
      </c>
      <c r="Q35" s="312">
        <v>1.6717737540602684E-2</v>
      </c>
      <c r="R35" s="312">
        <v>0.13824398815631866</v>
      </c>
      <c r="S35" s="313">
        <v>8.509509265422821E-2</v>
      </c>
      <c r="T35" s="272">
        <v>2.6081312447786331E-2</v>
      </c>
      <c r="U35" s="314"/>
      <c r="V35" s="339"/>
      <c r="W35" s="312"/>
      <c r="X35" s="312">
        <v>5.0454544834792614E-3</v>
      </c>
      <c r="Y35" s="312">
        <v>5.0216452218592167E-3</v>
      </c>
      <c r="Z35" s="312">
        <v>3.7500001490116119E-2</v>
      </c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2.777777798473835E-2</v>
      </c>
      <c r="M36" s="345">
        <v>2.1049782633781433E-2</v>
      </c>
      <c r="N36" s="345">
        <v>3.2150126993656158E-2</v>
      </c>
      <c r="O36" s="345">
        <v>8.3333337679505348E-3</v>
      </c>
      <c r="P36" s="345">
        <v>8.3333337679505348E-3</v>
      </c>
      <c r="Q36" s="345">
        <v>8.3333337679505348E-3</v>
      </c>
      <c r="R36" s="345">
        <v>0.37916666269302368</v>
      </c>
      <c r="S36" s="345">
        <v>0.45533853769302368</v>
      </c>
      <c r="T36" s="346">
        <v>0.47291666269302368</v>
      </c>
      <c r="U36" s="347">
        <v>0.52499997615814209</v>
      </c>
      <c r="V36" s="348"/>
      <c r="W36" s="345">
        <v>0.62727272510528564</v>
      </c>
      <c r="X36" s="345">
        <v>1.1627906933426857E-2</v>
      </c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0.14458161592483521</v>
      </c>
      <c r="L37" s="355">
        <v>0.13454894721508026</v>
      </c>
      <c r="M37" s="355">
        <v>0.17007113993167877</v>
      </c>
      <c r="N37" s="355">
        <v>0.14643746614456177</v>
      </c>
      <c r="O37" s="355">
        <v>0.12717802822589874</v>
      </c>
      <c r="P37" s="355">
        <v>0.2197176069021225</v>
      </c>
      <c r="Q37" s="355">
        <v>0.20178252458572388</v>
      </c>
      <c r="R37" s="355">
        <v>0.15873786807060242</v>
      </c>
      <c r="S37" s="355">
        <v>0.15568369626998901</v>
      </c>
      <c r="T37" s="356">
        <v>0.17256595194339752</v>
      </c>
      <c r="U37" s="357">
        <v>0.16051679849624634</v>
      </c>
      <c r="V37" s="358"/>
      <c r="W37" s="355">
        <v>0.17994152009487152</v>
      </c>
      <c r="X37" s="355">
        <v>0.10011926293373108</v>
      </c>
      <c r="Y37" s="355">
        <v>7.6858110725879669E-2</v>
      </c>
      <c r="Z37" s="355">
        <v>9.0483330190181732E-2</v>
      </c>
      <c r="AA37" s="355">
        <v>0.13352712988853455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8.5714282467961311E-3</v>
      </c>
      <c r="L38" s="355">
        <v>5.000000074505806E-2</v>
      </c>
      <c r="M38" s="355">
        <v>1.9999999552965164E-2</v>
      </c>
      <c r="N38" s="355">
        <v>4.2666666209697723E-2</v>
      </c>
      <c r="O38" s="355">
        <v>0.1371428519487381</v>
      </c>
      <c r="P38" s="355">
        <v>0.10133333504199982</v>
      </c>
      <c r="Q38" s="355">
        <v>7.4666664004325867E-2</v>
      </c>
      <c r="R38" s="355">
        <v>4.6666666865348816E-2</v>
      </c>
      <c r="S38" s="355">
        <v>0.11999999731779099</v>
      </c>
      <c r="T38" s="356">
        <v>1</v>
      </c>
      <c r="U38" s="357">
        <v>1</v>
      </c>
      <c r="V38" s="358"/>
      <c r="W38" s="355">
        <v>3.3333335071802139E-2</v>
      </c>
      <c r="X38" s="355">
        <v>1</v>
      </c>
      <c r="Y38" s="355">
        <v>1</v>
      </c>
      <c r="Z38" s="355">
        <v>1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0.19919405877590179</v>
      </c>
      <c r="L39" s="367">
        <v>0.21888788044452667</v>
      </c>
      <c r="M39" s="367">
        <v>0.16201984882354736</v>
      </c>
      <c r="N39" s="367">
        <v>0.13860766589641571</v>
      </c>
      <c r="O39" s="367">
        <v>0.15843123197555542</v>
      </c>
      <c r="P39" s="367">
        <v>0.15205499529838562</v>
      </c>
      <c r="Q39" s="367">
        <v>0.15647022426128387</v>
      </c>
      <c r="R39" s="367">
        <v>0.15001112222671509</v>
      </c>
      <c r="S39" s="367">
        <v>0.12449019402265549</v>
      </c>
      <c r="T39" s="368">
        <v>0.14044985175132751</v>
      </c>
      <c r="U39" s="369">
        <v>0.14237910509109497</v>
      </c>
      <c r="V39" s="370"/>
      <c r="W39" s="367">
        <v>9.0097621083259583E-2</v>
      </c>
      <c r="X39" s="367">
        <v>7.5674928724765778E-2</v>
      </c>
      <c r="Y39" s="367">
        <v>5.7088583707809448E-2</v>
      </c>
      <c r="Z39" s="367">
        <v>5.2003383636474609E-2</v>
      </c>
      <c r="AA39" s="367">
        <v>0.10804831981658936</v>
      </c>
      <c r="AB39" s="396">
        <v>0.18927043676376343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1.8388364315032959</v>
      </c>
      <c r="D40" s="375">
        <v>1.7414289712905884</v>
      </c>
      <c r="E40" s="375">
        <v>1.270787239074707</v>
      </c>
      <c r="F40" s="375">
        <v>1.2943021059036255</v>
      </c>
      <c r="G40" s="375">
        <v>1.1105819940567017</v>
      </c>
      <c r="H40" s="376">
        <v>1.096527099609375</v>
      </c>
      <c r="I40" s="377"/>
      <c r="J40" s="378"/>
      <c r="K40" s="379">
        <v>2.6256261420891809</v>
      </c>
      <c r="L40" s="379">
        <v>3.1525167132006224</v>
      </c>
      <c r="M40" s="379">
        <v>2.53920222036197</v>
      </c>
      <c r="N40" s="379">
        <v>1.637804891767825</v>
      </c>
      <c r="O40" s="379">
        <v>1.7489631306719509</v>
      </c>
      <c r="P40" s="379">
        <v>2.0245093619366585</v>
      </c>
      <c r="Q40" s="379">
        <v>1.7174459039981502</v>
      </c>
      <c r="R40" s="379">
        <v>1.8575348913156164</v>
      </c>
      <c r="S40" s="379">
        <v>2.1473410678460563</v>
      </c>
      <c r="T40" s="379">
        <v>2.6222448348999023</v>
      </c>
      <c r="U40" s="380">
        <v>2.3003010749816895</v>
      </c>
      <c r="V40" s="379"/>
      <c r="W40" s="379">
        <v>2.1501326560974121</v>
      </c>
      <c r="X40" s="379">
        <v>1.1329860687255859</v>
      </c>
      <c r="Y40" s="379">
        <v>1.269000768661499</v>
      </c>
      <c r="Z40" s="379">
        <v>1.8201035261154175</v>
      </c>
      <c r="AA40" s="379">
        <v>1.9793854951858521</v>
      </c>
      <c r="AB40" s="381">
        <v>1.3311560153961182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0" width="6" style="1" hidden="1" customWidth="1"/>
    <col min="21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6" width="0" style="1" hidden="1" customWidth="1"/>
    <col min="277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2" width="0" style="1" hidden="1" customWidth="1"/>
    <col min="533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8" width="0" style="1" hidden="1" customWidth="1"/>
    <col min="789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4" width="0" style="1" hidden="1" customWidth="1"/>
    <col min="1045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0" width="0" style="1" hidden="1" customWidth="1"/>
    <col min="1301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6" width="0" style="1" hidden="1" customWidth="1"/>
    <col min="1557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2" width="0" style="1" hidden="1" customWidth="1"/>
    <col min="1813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8" width="0" style="1" hidden="1" customWidth="1"/>
    <col min="2069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4" width="0" style="1" hidden="1" customWidth="1"/>
    <col min="2325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0" width="0" style="1" hidden="1" customWidth="1"/>
    <col min="2581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6" width="0" style="1" hidden="1" customWidth="1"/>
    <col min="2837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2" width="0" style="1" hidden="1" customWidth="1"/>
    <col min="3093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8" width="0" style="1" hidden="1" customWidth="1"/>
    <col min="3349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4" width="0" style="1" hidden="1" customWidth="1"/>
    <col min="3605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0" width="0" style="1" hidden="1" customWidth="1"/>
    <col min="3861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6" width="0" style="1" hidden="1" customWidth="1"/>
    <col min="4117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2" width="0" style="1" hidden="1" customWidth="1"/>
    <col min="4373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8" width="0" style="1" hidden="1" customWidth="1"/>
    <col min="4629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4" width="0" style="1" hidden="1" customWidth="1"/>
    <col min="4885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0" width="0" style="1" hidden="1" customWidth="1"/>
    <col min="5141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6" width="0" style="1" hidden="1" customWidth="1"/>
    <col min="5397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2" width="0" style="1" hidden="1" customWidth="1"/>
    <col min="5653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8" width="0" style="1" hidden="1" customWidth="1"/>
    <col min="5909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4" width="0" style="1" hidden="1" customWidth="1"/>
    <col min="6165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0" width="0" style="1" hidden="1" customWidth="1"/>
    <col min="6421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6" width="0" style="1" hidden="1" customWidth="1"/>
    <col min="6677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2" width="0" style="1" hidden="1" customWidth="1"/>
    <col min="6933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8" width="0" style="1" hidden="1" customWidth="1"/>
    <col min="7189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4" width="0" style="1" hidden="1" customWidth="1"/>
    <col min="7445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0" width="0" style="1" hidden="1" customWidth="1"/>
    <col min="7701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6" width="0" style="1" hidden="1" customWidth="1"/>
    <col min="7957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2" width="0" style="1" hidden="1" customWidth="1"/>
    <col min="8213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8" width="0" style="1" hidden="1" customWidth="1"/>
    <col min="8469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4" width="0" style="1" hidden="1" customWidth="1"/>
    <col min="8725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0" width="0" style="1" hidden="1" customWidth="1"/>
    <col min="8981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6" width="0" style="1" hidden="1" customWidth="1"/>
    <col min="9237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2" width="0" style="1" hidden="1" customWidth="1"/>
    <col min="9493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8" width="0" style="1" hidden="1" customWidth="1"/>
    <col min="9749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4" width="0" style="1" hidden="1" customWidth="1"/>
    <col min="10005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0" width="0" style="1" hidden="1" customWidth="1"/>
    <col min="10261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6" width="0" style="1" hidden="1" customWidth="1"/>
    <col min="10517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2" width="0" style="1" hidden="1" customWidth="1"/>
    <col min="10773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8" width="0" style="1" hidden="1" customWidth="1"/>
    <col min="11029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4" width="0" style="1" hidden="1" customWidth="1"/>
    <col min="11285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0" width="0" style="1" hidden="1" customWidth="1"/>
    <col min="11541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6" width="0" style="1" hidden="1" customWidth="1"/>
    <col min="11797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2" width="0" style="1" hidden="1" customWidth="1"/>
    <col min="12053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8" width="0" style="1" hidden="1" customWidth="1"/>
    <col min="12309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4" width="0" style="1" hidden="1" customWidth="1"/>
    <col min="12565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0" width="0" style="1" hidden="1" customWidth="1"/>
    <col min="12821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6" width="0" style="1" hidden="1" customWidth="1"/>
    <col min="13077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2" width="0" style="1" hidden="1" customWidth="1"/>
    <col min="13333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8" width="0" style="1" hidden="1" customWidth="1"/>
    <col min="13589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4" width="0" style="1" hidden="1" customWidth="1"/>
    <col min="13845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0" width="0" style="1" hidden="1" customWidth="1"/>
    <col min="14101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6" width="0" style="1" hidden="1" customWidth="1"/>
    <col min="14357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2" width="0" style="1" hidden="1" customWidth="1"/>
    <col min="14613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8" width="0" style="1" hidden="1" customWidth="1"/>
    <col min="14869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4" width="0" style="1" hidden="1" customWidth="1"/>
    <col min="15125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0" width="0" style="1" hidden="1" customWidth="1"/>
    <col min="15381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6" width="0" style="1" hidden="1" customWidth="1"/>
    <col min="15637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2" width="0" style="1" hidden="1" customWidth="1"/>
    <col min="15893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8" width="0" style="1" hidden="1" customWidth="1"/>
    <col min="16149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485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486</v>
      </c>
    </row>
    <row r="3" spans="1:33" s="62" customFormat="1" ht="12.75">
      <c r="A3" s="45"/>
      <c r="B3" s="56" t="s">
        <v>233</v>
      </c>
      <c r="C3" s="57">
        <v>33</v>
      </c>
      <c r="D3" s="58">
        <v>25</v>
      </c>
      <c r="E3" s="58">
        <v>25</v>
      </c>
      <c r="F3" s="58">
        <v>40</v>
      </c>
      <c r="G3" s="58">
        <v>29</v>
      </c>
      <c r="H3" s="59">
        <v>51</v>
      </c>
      <c r="I3" s="60">
        <v>203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175</v>
      </c>
      <c r="D4" s="58">
        <v>171</v>
      </c>
      <c r="E4" s="58">
        <v>38</v>
      </c>
      <c r="F4" s="58">
        <v>272</v>
      </c>
      <c r="G4" s="58">
        <v>108</v>
      </c>
      <c r="H4" s="59">
        <v>114</v>
      </c>
      <c r="I4" s="60">
        <v>878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17</v>
      </c>
      <c r="D5" s="58">
        <v>17</v>
      </c>
      <c r="E5" s="58">
        <v>6</v>
      </c>
      <c r="F5" s="58">
        <v>29</v>
      </c>
      <c r="G5" s="58">
        <v>4</v>
      </c>
      <c r="H5" s="59">
        <v>12</v>
      </c>
      <c r="I5" s="60">
        <v>85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7</v>
      </c>
      <c r="D6" s="67">
        <v>8</v>
      </c>
      <c r="E6" s="67">
        <v>4</v>
      </c>
      <c r="F6" s="67">
        <v>8</v>
      </c>
      <c r="G6" s="67">
        <v>7</v>
      </c>
      <c r="H6" s="68">
        <v>5</v>
      </c>
      <c r="I6" s="69">
        <v>39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2.8846153846153848E-2</v>
      </c>
      <c r="D7" s="73">
        <f t="shared" si="0"/>
        <v>5.1020408163265307E-2</v>
      </c>
      <c r="E7" s="73">
        <f t="shared" si="0"/>
        <v>0.14285714285714285</v>
      </c>
      <c r="F7" s="73">
        <f t="shared" si="0"/>
        <v>2.564102564102564E-2</v>
      </c>
      <c r="G7" s="73">
        <f t="shared" si="0"/>
        <v>5.1094890510948905E-2</v>
      </c>
      <c r="H7" s="73">
        <f t="shared" si="0"/>
        <v>1.8181818181818181E-2</v>
      </c>
      <c r="I7" s="73">
        <f t="shared" si="0"/>
        <v>3.9777983348751156E-2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3.3503691083751619E-2</v>
      </c>
      <c r="V7" s="73">
        <f t="shared" si="1"/>
        <v>0</v>
      </c>
      <c r="W7" s="73">
        <f t="shared" si="1"/>
        <v>2.2622107760980725E-2</v>
      </c>
      <c r="X7" s="73">
        <f t="shared" si="1"/>
        <v>3.5659703891724348E-2</v>
      </c>
      <c r="Y7" s="73">
        <f t="shared" si="1"/>
        <v>3.752436675131321E-2</v>
      </c>
      <c r="Z7" s="73">
        <f t="shared" si="1"/>
        <v>3.5228182910941541E-2</v>
      </c>
      <c r="AA7" s="73">
        <f t="shared" si="1"/>
        <v>2.4247491208370775E-2</v>
      </c>
      <c r="AB7" s="73">
        <f t="shared" si="1"/>
        <v>3.9777984376996756E-2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>
        <v>1</v>
      </c>
      <c r="E11" s="98">
        <v>1</v>
      </c>
      <c r="F11" s="98">
        <v>1</v>
      </c>
      <c r="G11" s="98">
        <v>1</v>
      </c>
      <c r="H11" s="99"/>
      <c r="I11" s="253">
        <v>5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>
        <v>3.407154930755496E-3</v>
      </c>
      <c r="V11" s="101"/>
      <c r="W11" s="102">
        <v>3.5989717580378056E-3</v>
      </c>
      <c r="X11" s="102">
        <v>3.0565462075173855E-3</v>
      </c>
      <c r="Y11" s="102">
        <v>1.9493177533149719E-3</v>
      </c>
      <c r="Z11" s="102">
        <v>1.6012809937819839E-3</v>
      </c>
      <c r="AA11" s="103">
        <v>8.3612039452418685E-4</v>
      </c>
      <c r="AB11" s="106">
        <v>4.625346977263689E-3</v>
      </c>
      <c r="AC11" s="545">
        <v>1.6005864599719644E-3</v>
      </c>
      <c r="AD11" s="431" t="s">
        <v>487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4</v>
      </c>
      <c r="E12" s="112">
        <v>6</v>
      </c>
      <c r="F12" s="112">
        <v>7</v>
      </c>
      <c r="G12" s="112">
        <v>5</v>
      </c>
      <c r="H12" s="113">
        <v>2</v>
      </c>
      <c r="I12" s="261">
        <v>29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>
        <v>2.3850085330195725E-2</v>
      </c>
      <c r="V12" s="115"/>
      <c r="W12" s="116">
        <v>1.6452441923320293E-2</v>
      </c>
      <c r="X12" s="116">
        <v>2.8527762740850449E-2</v>
      </c>
      <c r="Y12" s="265">
        <v>2.8752436861395836E-2</v>
      </c>
      <c r="Z12" s="116">
        <v>2.4019216187298298E-2</v>
      </c>
      <c r="AA12" s="117">
        <v>1.8394648563116789E-2</v>
      </c>
      <c r="AB12" s="120">
        <v>2.6827013120055199E-2</v>
      </c>
      <c r="AC12" s="316">
        <v>1.6867248807102442E-2</v>
      </c>
      <c r="AD12" s="432" t="s">
        <v>349</v>
      </c>
      <c r="AE12"/>
      <c r="AF12"/>
      <c r="AG12"/>
    </row>
    <row r="13" spans="1:33">
      <c r="A13" s="160"/>
      <c r="B13" s="268" t="s">
        <v>216</v>
      </c>
      <c r="C13" s="269"/>
      <c r="D13" s="163">
        <v>5</v>
      </c>
      <c r="E13" s="163">
        <v>2</v>
      </c>
      <c r="F13" s="163"/>
      <c r="G13" s="163">
        <v>1</v>
      </c>
      <c r="H13" s="164">
        <v>1</v>
      </c>
      <c r="I13" s="270">
        <v>9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>
        <v>6.2464508228003979E-3</v>
      </c>
      <c r="V13" s="166"/>
      <c r="W13" s="167">
        <v>2.5706940796226263E-3</v>
      </c>
      <c r="X13" s="167">
        <v>4.075394943356514E-3</v>
      </c>
      <c r="Y13" s="167">
        <v>6.8226121366024017E-3</v>
      </c>
      <c r="Z13" s="167">
        <v>9.6076857298612595E-3</v>
      </c>
      <c r="AA13" s="168">
        <v>5.0167222507297993E-3</v>
      </c>
      <c r="AB13" s="171">
        <v>8.3256242796778679E-3</v>
      </c>
      <c r="AC13" s="340">
        <v>7.1598752401769161E-3</v>
      </c>
      <c r="AD13" s="433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1</v>
      </c>
      <c r="G15" s="112"/>
      <c r="H15" s="113"/>
      <c r="I15" s="261">
        <v>1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>
        <v>2.3529412224888802E-2</v>
      </c>
      <c r="V15" s="115"/>
      <c r="W15" s="116">
        <v>1.0810811072587967E-2</v>
      </c>
      <c r="X15" s="116"/>
      <c r="Y15" s="116"/>
      <c r="Z15" s="116">
        <v>1.4999999664723873E-2</v>
      </c>
      <c r="AA15" s="117"/>
      <c r="AB15" s="120">
        <v>4.9261082895100117E-3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3</v>
      </c>
      <c r="D16" s="112">
        <v>4</v>
      </c>
      <c r="E16" s="112">
        <v>4</v>
      </c>
      <c r="F16" s="112">
        <v>3</v>
      </c>
      <c r="G16" s="112">
        <v>5</v>
      </c>
      <c r="H16" s="113">
        <v>4</v>
      </c>
      <c r="I16" s="261">
        <v>23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>
        <v>0.14117647707462311</v>
      </c>
      <c r="V16" s="115"/>
      <c r="W16" s="116">
        <v>0.11930228769779205</v>
      </c>
      <c r="X16" s="116">
        <v>0.10907240211963654</v>
      </c>
      <c r="Y16" s="116">
        <v>4.6823602169752121E-2</v>
      </c>
      <c r="Z16" s="116">
        <v>9.3769848346710205E-2</v>
      </c>
      <c r="AA16" s="117">
        <v>7.3307141661643982E-2</v>
      </c>
      <c r="AB16" s="120">
        <v>9.9149040877819061E-2</v>
      </c>
      <c r="AC16" s="316">
        <v>7.1087896823883057E-2</v>
      </c>
      <c r="AD16" s="294" t="s">
        <v>488</v>
      </c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5</v>
      </c>
      <c r="E17" s="144">
        <v>3</v>
      </c>
      <c r="F17" s="144">
        <v>4</v>
      </c>
      <c r="G17" s="144">
        <v>3</v>
      </c>
      <c r="H17" s="145">
        <v>7</v>
      </c>
      <c r="I17" s="289">
        <v>25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>
        <v>1.3628619723021984E-2</v>
      </c>
      <c r="V17" s="147"/>
      <c r="W17" s="148">
        <v>4.113110713660717E-3</v>
      </c>
      <c r="X17" s="148">
        <v>2.037697471678257E-3</v>
      </c>
      <c r="Y17" s="148">
        <v>7.7972710132598877E-3</v>
      </c>
      <c r="Z17" s="148">
        <v>7.2057647630572319E-3</v>
      </c>
      <c r="AA17" s="149">
        <v>9.1973245143890381E-3</v>
      </c>
      <c r="AB17" s="318">
        <v>2.3126734420657158E-2</v>
      </c>
      <c r="AC17" s="319">
        <v>1.4240331947803497E-2</v>
      </c>
      <c r="AD17" s="441" t="s">
        <v>489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>
        <v>2.271436620503664E-3</v>
      </c>
      <c r="V18" s="132"/>
      <c r="W18" s="133">
        <v>3.5475578159093857E-2</v>
      </c>
      <c r="X18" s="133"/>
      <c r="Y18" s="133">
        <v>4.8732943832874298E-4</v>
      </c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1</v>
      </c>
      <c r="E19" s="112">
        <v>3</v>
      </c>
      <c r="F19" s="112">
        <v>3</v>
      </c>
      <c r="G19" s="112">
        <v>1</v>
      </c>
      <c r="H19" s="113"/>
      <c r="I19" s="261">
        <v>10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>
        <v>3.9750142022967339E-3</v>
      </c>
      <c r="V19" s="115"/>
      <c r="W19" s="116">
        <v>5.6555271148681641E-3</v>
      </c>
      <c r="X19" s="116">
        <v>4.075394943356514E-3</v>
      </c>
      <c r="Y19" s="116">
        <v>1.6569200903177261E-2</v>
      </c>
      <c r="Z19" s="116">
        <v>1.2009607627987862E-2</v>
      </c>
      <c r="AA19" s="117">
        <v>5.0167222507297993E-3</v>
      </c>
      <c r="AB19" s="120">
        <v>9.2506939545273781E-3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6</v>
      </c>
      <c r="D20" s="112"/>
      <c r="E20" s="112">
        <v>3</v>
      </c>
      <c r="F20" s="112">
        <v>2</v>
      </c>
      <c r="G20" s="112"/>
      <c r="H20" s="113">
        <v>1</v>
      </c>
      <c r="I20" s="261">
        <v>12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>
        <v>2.5553662329912186E-2</v>
      </c>
      <c r="V20" s="295"/>
      <c r="W20" s="296">
        <v>3.5989717580378056E-3</v>
      </c>
      <c r="X20" s="296">
        <v>5.0942436791956425E-3</v>
      </c>
      <c r="Y20" s="296">
        <v>2.9239766299724579E-3</v>
      </c>
      <c r="Z20" s="296">
        <v>5.6044836528599262E-3</v>
      </c>
      <c r="AA20" s="297">
        <v>1.1705685406923294E-2</v>
      </c>
      <c r="AB20" s="120">
        <v>1.1100832372903824E-2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3</v>
      </c>
      <c r="I21" s="261">
        <v>3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>
        <v>9.9999997764825821E-3</v>
      </c>
      <c r="X21" s="296">
        <v>3.4129691775888205E-3</v>
      </c>
      <c r="Y21" s="296">
        <v>2.4930747225880623E-2</v>
      </c>
      <c r="Z21" s="296">
        <v>4.1841003112494946E-3</v>
      </c>
      <c r="AA21" s="297">
        <v>7.9681277275085449E-3</v>
      </c>
      <c r="AB21" s="120">
        <v>1.0416666977107525E-2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>
        <v>1.7730495892465115E-2</v>
      </c>
      <c r="V22" s="295"/>
      <c r="W22" s="296">
        <v>8.6956517770886421E-3</v>
      </c>
      <c r="X22" s="296">
        <v>9.6153849735856056E-3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>
        <v>2.500000037252903E-2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>
        <v>4.4247787445783615E-2</v>
      </c>
      <c r="V24" s="307"/>
      <c r="W24" s="308">
        <v>3.3333334140479565E-3</v>
      </c>
      <c r="X24" s="308">
        <v>1.0238908231258392E-2</v>
      </c>
      <c r="Y24" s="308"/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>
        <v>1</v>
      </c>
      <c r="F25" s="112"/>
      <c r="G25" s="112"/>
      <c r="H25" s="113">
        <v>1</v>
      </c>
      <c r="I25" s="261">
        <v>3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>
        <v>8.8235296308994293E-2</v>
      </c>
      <c r="V25" s="295"/>
      <c r="W25" s="296">
        <v>8.1904558464884758E-3</v>
      </c>
      <c r="X25" s="296">
        <v>8.0705471336841583E-3</v>
      </c>
      <c r="Y25" s="296">
        <v>5.1777120679616928E-3</v>
      </c>
      <c r="Z25" s="296">
        <v>3.2462577801197767E-3</v>
      </c>
      <c r="AA25" s="297">
        <v>1.3258598744869232E-2</v>
      </c>
      <c r="AB25" s="120">
        <v>1.022376399487257E-2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>
        <v>3.3333334140479565E-3</v>
      </c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2</v>
      </c>
      <c r="F27" s="112">
        <v>3</v>
      </c>
      <c r="G27" s="112">
        <v>2</v>
      </c>
      <c r="H27" s="113">
        <v>10</v>
      </c>
      <c r="I27" s="261">
        <v>17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>
        <v>5.8823530562222004E-3</v>
      </c>
      <c r="V27" s="295"/>
      <c r="W27" s="296"/>
      <c r="X27" s="296">
        <v>1.0582010261714458E-2</v>
      </c>
      <c r="Y27" s="296">
        <v>1.5384615398943424E-2</v>
      </c>
      <c r="Z27" s="296"/>
      <c r="AA27" s="297">
        <v>1.5075377188622952E-2</v>
      </c>
      <c r="AB27" s="299">
        <v>8.3743840456008911E-2</v>
      </c>
      <c r="AC27" s="316">
        <v>4.8201568424701691E-2</v>
      </c>
      <c r="AD27" s="285" t="s">
        <v>490</v>
      </c>
      <c r="AE27"/>
      <c r="AF27"/>
      <c r="AG27"/>
    </row>
    <row r="28" spans="1:33">
      <c r="A28" s="123"/>
      <c r="B28" s="259" t="s">
        <v>256</v>
      </c>
      <c r="C28" s="260">
        <v>20</v>
      </c>
      <c r="D28" s="112">
        <v>9</v>
      </c>
      <c r="E28" s="112">
        <v>16</v>
      </c>
      <c r="F28" s="112">
        <v>13</v>
      </c>
      <c r="G28" s="112">
        <v>14</v>
      </c>
      <c r="H28" s="113">
        <v>11</v>
      </c>
      <c r="I28" s="261">
        <v>83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>
        <v>0.20588236022740602</v>
      </c>
      <c r="V28" s="295"/>
      <c r="W28" s="296">
        <v>0.21081080846488476</v>
      </c>
      <c r="X28" s="296">
        <v>0.3015872985124588</v>
      </c>
      <c r="Y28" s="296">
        <v>0.22051282553002238</v>
      </c>
      <c r="Z28" s="296">
        <v>0.17999999597668648</v>
      </c>
      <c r="AA28" s="297">
        <v>0.30150753725320101</v>
      </c>
      <c r="AB28" s="120">
        <v>0.40886699641123414</v>
      </c>
      <c r="AC28" s="316">
        <v>0.27140769502148032</v>
      </c>
      <c r="AD28" s="285" t="s">
        <v>491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>
        <v>9.6153849735856056E-3</v>
      </c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3</v>
      </c>
      <c r="D30" s="129">
        <v>2</v>
      </c>
      <c r="E30" s="129">
        <v>2</v>
      </c>
      <c r="F30" s="129">
        <v>2</v>
      </c>
      <c r="G30" s="129">
        <v>1</v>
      </c>
      <c r="H30" s="130">
        <v>1</v>
      </c>
      <c r="I30" s="278">
        <v>11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>
        <v>0.10000000149011612</v>
      </c>
      <c r="V30" s="307"/>
      <c r="W30" s="308">
        <v>9.0909093618392944E-2</v>
      </c>
      <c r="X30" s="308">
        <v>8.4507040679454803E-2</v>
      </c>
      <c r="Y30" s="308">
        <v>5.681818351149559E-2</v>
      </c>
      <c r="Z30" s="308">
        <v>7.4074074625968933E-2</v>
      </c>
      <c r="AA30" s="309">
        <v>0.11363636702299118</v>
      </c>
      <c r="AB30" s="387">
        <v>0.28205129504203796</v>
      </c>
      <c r="AC30" s="315">
        <v>5.2153300493955612E-2</v>
      </c>
      <c r="AD30" s="283" t="s">
        <v>492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/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3</v>
      </c>
      <c r="D32" s="144">
        <v>2</v>
      </c>
      <c r="E32" s="144">
        <v>2</v>
      </c>
      <c r="F32" s="144">
        <v>2</v>
      </c>
      <c r="G32" s="144">
        <v>1</v>
      </c>
      <c r="H32" s="145">
        <v>1</v>
      </c>
      <c r="I32" s="289">
        <v>11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>
        <v>2.500000037252903E-2</v>
      </c>
      <c r="V32" s="303"/>
      <c r="W32" s="304">
        <v>4.5454546809196472E-2</v>
      </c>
      <c r="X32" s="304">
        <v>1.7605634406208992E-2</v>
      </c>
      <c r="Y32" s="304">
        <v>1.1363636702299118E-2</v>
      </c>
      <c r="Z32" s="304">
        <v>2.777777798473835E-2</v>
      </c>
      <c r="AA32" s="305">
        <v>1.7045455053448677E-2</v>
      </c>
      <c r="AB32" s="318">
        <v>7.0512823760509491E-2</v>
      </c>
      <c r="AC32" s="319">
        <v>1.3877914287149906E-2</v>
      </c>
      <c r="AD32" s="294" t="s">
        <v>493</v>
      </c>
      <c r="AE32"/>
      <c r="AF32"/>
      <c r="AG32"/>
    </row>
    <row r="33" spans="1:31" s="52" customFormat="1" ht="15">
      <c r="A33" s="320" t="s">
        <v>262</v>
      </c>
      <c r="B33" s="321"/>
      <c r="C33" s="322">
        <v>46</v>
      </c>
      <c r="D33" s="178">
        <v>34</v>
      </c>
      <c r="E33" s="178">
        <v>45</v>
      </c>
      <c r="F33" s="178">
        <v>41</v>
      </c>
      <c r="G33" s="178">
        <v>34</v>
      </c>
      <c r="H33" s="179">
        <v>42</v>
      </c>
      <c r="I33" s="323">
        <v>242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>
        <v>4.6296294778585434E-2</v>
      </c>
      <c r="X34" s="308">
        <v>5.9259258210659027E-2</v>
      </c>
      <c r="Y34" s="308"/>
      <c r="Z34" s="308">
        <v>1.666666753590107E-2</v>
      </c>
      <c r="AA34" s="309"/>
      <c r="AB34" s="390">
        <v>8.3333335816860199E-2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>
        <v>3.2459091395139694E-2</v>
      </c>
      <c r="Y35" s="312">
        <v>2.500000037252903E-2</v>
      </c>
      <c r="Z35" s="312">
        <v>2.252519503235817E-2</v>
      </c>
      <c r="AA35" s="313"/>
      <c r="AB35" s="195">
        <v>5.4347827099263668E-3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>
        <v>0.25</v>
      </c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>
        <v>0.18738240003585815</v>
      </c>
      <c r="V37" s="358"/>
      <c r="W37" s="355">
        <v>0.14016065001487732</v>
      </c>
      <c r="X37" s="355">
        <v>0.11459660530090332</v>
      </c>
      <c r="Y37" s="355">
        <v>9.6568629145622253E-2</v>
      </c>
      <c r="Z37" s="355">
        <v>0.11158306896686554</v>
      </c>
      <c r="AA37" s="355">
        <v>9.4789206981658936E-2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>
        <v>1</v>
      </c>
      <c r="V38" s="358"/>
      <c r="W38" s="355"/>
      <c r="X38" s="355">
        <v>1</v>
      </c>
      <c r="Y38" s="355">
        <v>1</v>
      </c>
      <c r="Z38" s="355">
        <v>1</v>
      </c>
      <c r="AA38" s="355">
        <v>5.000000074505806E-2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>
        <v>0.10449102520942688</v>
      </c>
      <c r="V39" s="370"/>
      <c r="W39" s="367">
        <v>7.9062983393669128E-2</v>
      </c>
      <c r="X39" s="367">
        <v>6.0341596603393555E-2</v>
      </c>
      <c r="Y39" s="367">
        <v>6.3477471470832825E-2</v>
      </c>
      <c r="Z39" s="367">
        <v>4.8670049756765366E-2</v>
      </c>
      <c r="AA39" s="367">
        <v>9.938165545463562E-2</v>
      </c>
      <c r="AB39" s="371">
        <v>0.18927043676376343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3.1844820976257324</v>
      </c>
      <c r="D40" s="375">
        <v>3.5483152866363525</v>
      </c>
      <c r="E40" s="375">
        <v>7.0010490417480469</v>
      </c>
      <c r="F40" s="375">
        <v>2.9805443286895752</v>
      </c>
      <c r="G40" s="375">
        <v>3.9051868915557861</v>
      </c>
      <c r="H40" s="376">
        <v>3.1833944320678711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>
        <v>3.5132360458374023</v>
      </c>
      <c r="V40" s="379"/>
      <c r="W40" s="379">
        <v>2.2083656787872314</v>
      </c>
      <c r="X40" s="379">
        <v>2.5556328296661377</v>
      </c>
      <c r="Y40" s="379">
        <v>2.1762614250183105</v>
      </c>
      <c r="Z40" s="379">
        <v>1.9739007949829102</v>
      </c>
      <c r="AA40" s="379">
        <v>2.2502536773681641</v>
      </c>
      <c r="AB40" s="381">
        <v>3.5871961116790771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6">
    <tabColor indexed="46"/>
  </sheetPr>
  <dimension ref="A1:AG44"/>
  <sheetViews>
    <sheetView rightToLeft="1" zoomScale="90" zoomScaleNormal="90" workbookViewId="0">
      <pane xSplit="2" ySplit="10" topLeftCell="D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0" width="6" style="1" hidden="1" customWidth="1"/>
    <col min="21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6" width="0" style="1" hidden="1" customWidth="1"/>
    <col min="277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2" width="0" style="1" hidden="1" customWidth="1"/>
    <col min="533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8" width="0" style="1" hidden="1" customWidth="1"/>
    <col min="789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4" width="0" style="1" hidden="1" customWidth="1"/>
    <col min="1045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0" width="0" style="1" hidden="1" customWidth="1"/>
    <col min="1301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6" width="0" style="1" hidden="1" customWidth="1"/>
    <col min="1557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2" width="0" style="1" hidden="1" customWidth="1"/>
    <col min="1813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8" width="0" style="1" hidden="1" customWidth="1"/>
    <col min="2069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4" width="0" style="1" hidden="1" customWidth="1"/>
    <col min="2325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0" width="0" style="1" hidden="1" customWidth="1"/>
    <col min="2581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6" width="0" style="1" hidden="1" customWidth="1"/>
    <col min="2837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2" width="0" style="1" hidden="1" customWidth="1"/>
    <col min="3093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8" width="0" style="1" hidden="1" customWidth="1"/>
    <col min="3349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4" width="0" style="1" hidden="1" customWidth="1"/>
    <col min="3605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0" width="0" style="1" hidden="1" customWidth="1"/>
    <col min="3861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6" width="0" style="1" hidden="1" customWidth="1"/>
    <col min="4117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2" width="0" style="1" hidden="1" customWidth="1"/>
    <col min="4373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8" width="0" style="1" hidden="1" customWidth="1"/>
    <col min="4629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4" width="0" style="1" hidden="1" customWidth="1"/>
    <col min="4885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0" width="0" style="1" hidden="1" customWidth="1"/>
    <col min="5141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6" width="0" style="1" hidden="1" customWidth="1"/>
    <col min="5397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2" width="0" style="1" hidden="1" customWidth="1"/>
    <col min="5653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8" width="0" style="1" hidden="1" customWidth="1"/>
    <col min="5909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4" width="0" style="1" hidden="1" customWidth="1"/>
    <col min="6165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0" width="0" style="1" hidden="1" customWidth="1"/>
    <col min="6421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6" width="0" style="1" hidden="1" customWidth="1"/>
    <col min="6677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2" width="0" style="1" hidden="1" customWidth="1"/>
    <col min="6933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8" width="0" style="1" hidden="1" customWidth="1"/>
    <col min="7189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4" width="0" style="1" hidden="1" customWidth="1"/>
    <col min="7445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0" width="0" style="1" hidden="1" customWidth="1"/>
    <col min="7701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6" width="0" style="1" hidden="1" customWidth="1"/>
    <col min="7957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2" width="0" style="1" hidden="1" customWidth="1"/>
    <col min="8213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8" width="0" style="1" hidden="1" customWidth="1"/>
    <col min="8469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4" width="0" style="1" hidden="1" customWidth="1"/>
    <col min="8725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0" width="0" style="1" hidden="1" customWidth="1"/>
    <col min="8981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6" width="0" style="1" hidden="1" customWidth="1"/>
    <col min="9237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2" width="0" style="1" hidden="1" customWidth="1"/>
    <col min="9493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8" width="0" style="1" hidden="1" customWidth="1"/>
    <col min="9749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4" width="0" style="1" hidden="1" customWidth="1"/>
    <col min="10005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0" width="0" style="1" hidden="1" customWidth="1"/>
    <col min="10261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6" width="0" style="1" hidden="1" customWidth="1"/>
    <col min="10517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2" width="0" style="1" hidden="1" customWidth="1"/>
    <col min="10773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8" width="0" style="1" hidden="1" customWidth="1"/>
    <col min="11029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4" width="0" style="1" hidden="1" customWidth="1"/>
    <col min="11285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0" width="0" style="1" hidden="1" customWidth="1"/>
    <col min="11541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6" width="0" style="1" hidden="1" customWidth="1"/>
    <col min="11797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2" width="0" style="1" hidden="1" customWidth="1"/>
    <col min="12053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8" width="0" style="1" hidden="1" customWidth="1"/>
    <col min="12309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4" width="0" style="1" hidden="1" customWidth="1"/>
    <col min="12565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0" width="0" style="1" hidden="1" customWidth="1"/>
    <col min="12821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6" width="0" style="1" hidden="1" customWidth="1"/>
    <col min="13077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2" width="0" style="1" hidden="1" customWidth="1"/>
    <col min="13333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8" width="0" style="1" hidden="1" customWidth="1"/>
    <col min="13589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4" width="0" style="1" hidden="1" customWidth="1"/>
    <col min="13845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0" width="0" style="1" hidden="1" customWidth="1"/>
    <col min="14101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6" width="0" style="1" hidden="1" customWidth="1"/>
    <col min="14357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2" width="0" style="1" hidden="1" customWidth="1"/>
    <col min="14613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8" width="0" style="1" hidden="1" customWidth="1"/>
    <col min="14869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4" width="0" style="1" hidden="1" customWidth="1"/>
    <col min="15125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0" width="0" style="1" hidden="1" customWidth="1"/>
    <col min="15381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6" width="0" style="1" hidden="1" customWidth="1"/>
    <col min="15637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2" width="0" style="1" hidden="1" customWidth="1"/>
    <col min="15893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8" width="0" style="1" hidden="1" customWidth="1"/>
    <col min="16149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494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495</v>
      </c>
    </row>
    <row r="3" spans="1:33" s="62" customFormat="1" ht="12.75">
      <c r="A3" s="45"/>
      <c r="B3" s="56" t="s">
        <v>233</v>
      </c>
      <c r="C3" s="57">
        <v>68</v>
      </c>
      <c r="D3" s="58">
        <v>85</v>
      </c>
      <c r="E3" s="58">
        <v>81</v>
      </c>
      <c r="F3" s="58">
        <v>109</v>
      </c>
      <c r="G3" s="58">
        <v>72</v>
      </c>
      <c r="H3" s="59">
        <v>146</v>
      </c>
      <c r="I3" s="60">
        <v>561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324</v>
      </c>
      <c r="D4" s="58">
        <v>454</v>
      </c>
      <c r="E4" s="58">
        <v>402</v>
      </c>
      <c r="F4" s="58">
        <v>382</v>
      </c>
      <c r="G4" s="58">
        <v>435</v>
      </c>
      <c r="H4" s="59">
        <v>258</v>
      </c>
      <c r="I4" s="60">
        <v>2255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42</v>
      </c>
      <c r="D5" s="58">
        <v>57</v>
      </c>
      <c r="E5" s="58">
        <v>27</v>
      </c>
      <c r="F5" s="58">
        <v>24</v>
      </c>
      <c r="G5" s="58">
        <v>26</v>
      </c>
      <c r="H5" s="59">
        <v>34</v>
      </c>
      <c r="I5" s="60">
        <v>210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10</v>
      </c>
      <c r="D6" s="67">
        <v>10</v>
      </c>
      <c r="E6" s="67">
        <v>11</v>
      </c>
      <c r="F6" s="67">
        <v>11</v>
      </c>
      <c r="G6" s="67">
        <v>10</v>
      </c>
      <c r="H6" s="68">
        <v>6</v>
      </c>
      <c r="I6" s="69">
        <v>58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2.5510204081632651E-3</v>
      </c>
      <c r="D7" s="73">
        <f t="shared" si="0"/>
        <v>5.5658627087198514E-3</v>
      </c>
      <c r="E7" s="73">
        <f t="shared" si="0"/>
        <v>8.2815734989648039E-3</v>
      </c>
      <c r="F7" s="73">
        <f t="shared" si="0"/>
        <v>1.0183299389002037E-2</v>
      </c>
      <c r="G7" s="73">
        <f t="shared" si="0"/>
        <v>1.9723865877712033E-3</v>
      </c>
      <c r="H7" s="73">
        <f t="shared" si="0"/>
        <v>2.4752475247524753E-3</v>
      </c>
      <c r="I7" s="73">
        <f t="shared" si="0"/>
        <v>5.3267045454545451E-3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2.4990388890728354E-2</v>
      </c>
      <c r="V7" s="73">
        <f t="shared" si="1"/>
        <v>0</v>
      </c>
      <c r="W7" s="73">
        <f t="shared" si="1"/>
        <v>6.4833005890250206E-3</v>
      </c>
      <c r="X7" s="73">
        <f t="shared" si="1"/>
        <v>7.1194922493305057E-3</v>
      </c>
      <c r="Y7" s="73">
        <f t="shared" si="1"/>
        <v>4.9879918224178255E-3</v>
      </c>
      <c r="Z7" s="73">
        <f t="shared" si="1"/>
        <v>5.7413037575315684E-3</v>
      </c>
      <c r="AA7" s="73">
        <f t="shared" si="1"/>
        <v>3.896103851730004E-3</v>
      </c>
      <c r="AB7" s="73">
        <f t="shared" si="1"/>
        <v>5.3267045877873898E-3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>
        <v>1</v>
      </c>
      <c r="I11" s="253">
        <v>2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>
        <v>8.4582855924963951E-3</v>
      </c>
      <c r="V11" s="101"/>
      <c r="W11" s="102">
        <v>2.554027596488595E-3</v>
      </c>
      <c r="X11" s="102">
        <v>1.9241870904807001E-4</v>
      </c>
      <c r="Y11" s="102">
        <v>9.237022022716701E-4</v>
      </c>
      <c r="Z11" s="102">
        <v>6.7544745979830623E-4</v>
      </c>
      <c r="AA11" s="103">
        <v>6.4935063710436225E-4</v>
      </c>
      <c r="AB11" s="106">
        <v>7.1022729389369488E-4</v>
      </c>
      <c r="AC11" s="545">
        <v>1.6005864599719644E-3</v>
      </c>
      <c r="AD11" s="606" t="s">
        <v>321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2</v>
      </c>
      <c r="E12" s="112">
        <v>4</v>
      </c>
      <c r="F12" s="112">
        <v>4</v>
      </c>
      <c r="G12" s="112">
        <v>1</v>
      </c>
      <c r="H12" s="113"/>
      <c r="I12" s="261">
        <v>12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>
        <v>1.2302960501983762E-2</v>
      </c>
      <c r="V12" s="115"/>
      <c r="W12" s="116">
        <v>3.5363456699997187E-3</v>
      </c>
      <c r="X12" s="116">
        <v>6.7346548312343657E-3</v>
      </c>
      <c r="Y12" s="265">
        <v>3.3253278816118836E-3</v>
      </c>
      <c r="Z12" s="116">
        <v>4.390408837934956E-3</v>
      </c>
      <c r="AA12" s="117">
        <v>3.2467532146256417E-3</v>
      </c>
      <c r="AB12" s="120">
        <v>4.2613636469468474E-3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/>
      <c r="F13" s="163"/>
      <c r="G13" s="163"/>
      <c r="H13" s="164"/>
      <c r="I13" s="270">
        <v>1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>
        <v>4.2291427962481976E-3</v>
      </c>
      <c r="V13" s="166"/>
      <c r="W13" s="167">
        <v>3.9292732253670692E-4</v>
      </c>
      <c r="X13" s="167">
        <v>1.9241870904807001E-4</v>
      </c>
      <c r="Y13" s="167">
        <v>7.3896173853427172E-4</v>
      </c>
      <c r="Z13" s="167">
        <v>6.7544745979830623E-4</v>
      </c>
      <c r="AA13" s="168"/>
      <c r="AB13" s="171">
        <v>3.5511364694684744E-4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/>
      <c r="I15" s="261">
        <v>1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>
        <v>6.6964286379516125E-3</v>
      </c>
      <c r="V15" s="115"/>
      <c r="W15" s="116">
        <v>1.6260161995887756E-2</v>
      </c>
      <c r="X15" s="116">
        <v>5.9055117890238762E-3</v>
      </c>
      <c r="Y15" s="116">
        <v>4.0080160833895206E-3</v>
      </c>
      <c r="Z15" s="116">
        <v>1.9305018940940499E-3</v>
      </c>
      <c r="AA15" s="117"/>
      <c r="AB15" s="120">
        <v>1.782531151548028E-3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3</v>
      </c>
      <c r="E16" s="112">
        <v>3</v>
      </c>
      <c r="F16" s="112">
        <v>6</v>
      </c>
      <c r="G16" s="112">
        <v>2</v>
      </c>
      <c r="H16" s="113">
        <v>2</v>
      </c>
      <c r="I16" s="261">
        <v>20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>
        <v>0.1138392835855484</v>
      </c>
      <c r="V16" s="115"/>
      <c r="W16" s="116">
        <v>5.9030592441558838E-2</v>
      </c>
      <c r="X16" s="116">
        <v>6.0355767607688904E-2</v>
      </c>
      <c r="Y16" s="116">
        <v>5.1424611359834671E-2</v>
      </c>
      <c r="Z16" s="116">
        <v>2.5057675316929817E-2</v>
      </c>
      <c r="AA16" s="117">
        <v>3.657042607665062E-2</v>
      </c>
      <c r="AB16" s="120">
        <v>3.14754918217659E-2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>
        <v>5</v>
      </c>
      <c r="E17" s="144">
        <v>5</v>
      </c>
      <c r="F17" s="144">
        <v>4</v>
      </c>
      <c r="G17" s="144">
        <v>4</v>
      </c>
      <c r="H17" s="145">
        <v>1</v>
      </c>
      <c r="I17" s="289">
        <v>19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>
        <v>3.4602077212184668E-3</v>
      </c>
      <c r="V17" s="147"/>
      <c r="W17" s="148">
        <v>5.10805519297719E-3</v>
      </c>
      <c r="X17" s="148">
        <v>1.0775447823107243E-2</v>
      </c>
      <c r="Y17" s="148">
        <v>6.2811747193336487E-3</v>
      </c>
      <c r="Z17" s="148">
        <v>1.1144883930683136E-2</v>
      </c>
      <c r="AA17" s="149">
        <v>6.4935064874589443E-3</v>
      </c>
      <c r="AB17" s="152">
        <v>6.7471591755747795E-3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>
        <v>2.3068049922585487E-3</v>
      </c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1</v>
      </c>
      <c r="E19" s="112"/>
      <c r="F19" s="112"/>
      <c r="G19" s="112"/>
      <c r="H19" s="113">
        <v>1</v>
      </c>
      <c r="I19" s="261">
        <v>2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>
        <v>4.0369089692831039E-3</v>
      </c>
      <c r="V19" s="115"/>
      <c r="W19" s="116">
        <v>7.8585464507341385E-4</v>
      </c>
      <c r="X19" s="116">
        <v>5.7725608348846436E-4</v>
      </c>
      <c r="Y19" s="116">
        <v>5.5422133300453424E-4</v>
      </c>
      <c r="Z19" s="116"/>
      <c r="AA19" s="117">
        <v>1.6233766218647361E-3</v>
      </c>
      <c r="AB19" s="120">
        <v>7.1022729389369488E-4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5</v>
      </c>
      <c r="E20" s="112">
        <v>1</v>
      </c>
      <c r="F20" s="112">
        <v>2</v>
      </c>
      <c r="G20" s="112">
        <v>1</v>
      </c>
      <c r="H20" s="113">
        <v>2</v>
      </c>
      <c r="I20" s="261">
        <v>15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>
        <v>1.5378700336441398E-3</v>
      </c>
      <c r="V20" s="295"/>
      <c r="W20" s="296">
        <v>2.7504912577569485E-3</v>
      </c>
      <c r="X20" s="296">
        <v>1.3469309778884053E-3</v>
      </c>
      <c r="Y20" s="296">
        <v>1.293183071538806E-3</v>
      </c>
      <c r="Z20" s="296">
        <v>2.3640661966055632E-3</v>
      </c>
      <c r="AA20" s="297">
        <v>3.5714285913854837E-3</v>
      </c>
      <c r="AB20" s="120">
        <v>5.3267045877873898E-3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>
        <v>1</v>
      </c>
      <c r="H21" s="113">
        <v>2</v>
      </c>
      <c r="I21" s="261">
        <v>3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/>
      <c r="Y21" s="296">
        <v>6.3532399944961071E-3</v>
      </c>
      <c r="Z21" s="296">
        <v>1.6863406635820866E-3</v>
      </c>
      <c r="AA21" s="297">
        <v>1.5723269898444414E-3</v>
      </c>
      <c r="AB21" s="120">
        <v>3.8910505827516317E-3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>
        <v>1.6320474445819855E-2</v>
      </c>
      <c r="V22" s="295"/>
      <c r="W22" s="296">
        <v>2.0533881615847349E-3</v>
      </c>
      <c r="X22" s="296">
        <v>2.238805964589119E-2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>
        <v>0.18421052396297455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>
        <v>6.2388591468334198E-3</v>
      </c>
      <c r="V24" s="307"/>
      <c r="W24" s="308"/>
      <c r="X24" s="308"/>
      <c r="Y24" s="308"/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/>
      <c r="I25" s="261">
        <v>1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>
        <v>4.46428582072258E-2</v>
      </c>
      <c r="V25" s="295"/>
      <c r="W25" s="296">
        <v>3.1068958342075348E-3</v>
      </c>
      <c r="X25" s="296">
        <v>3.0273459851741791E-3</v>
      </c>
      <c r="Y25" s="296">
        <v>5.9693059884011745E-3</v>
      </c>
      <c r="Z25" s="296">
        <v>3.8979819510132074E-3</v>
      </c>
      <c r="AA25" s="297">
        <v>2.5608555879443884E-3</v>
      </c>
      <c r="AB25" s="120">
        <v>1.2606127420440316E-3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1</v>
      </c>
      <c r="F27" s="112">
        <v>3</v>
      </c>
      <c r="G27" s="112">
        <v>2</v>
      </c>
      <c r="H27" s="113">
        <v>3</v>
      </c>
      <c r="I27" s="261">
        <v>9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>
        <v>4.01785708963871E-2</v>
      </c>
      <c r="V27" s="295"/>
      <c r="W27" s="296">
        <v>3.4552846103906631E-2</v>
      </c>
      <c r="X27" s="296">
        <v>1.9685039296746254E-2</v>
      </c>
      <c r="Y27" s="296">
        <v>2.6052104309201241E-2</v>
      </c>
      <c r="Z27" s="296">
        <v>1.9305018708109856E-2</v>
      </c>
      <c r="AA27" s="297">
        <v>3.8684720639139414E-3</v>
      </c>
      <c r="AB27" s="120">
        <v>1.6042780131101608E-2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10</v>
      </c>
      <c r="D28" s="112">
        <v>18</v>
      </c>
      <c r="E28" s="112">
        <v>14</v>
      </c>
      <c r="F28" s="112">
        <v>20</v>
      </c>
      <c r="G28" s="112">
        <v>15</v>
      </c>
      <c r="H28" s="113">
        <v>31</v>
      </c>
      <c r="I28" s="261">
        <v>108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>
        <v>0.13839285867288709</v>
      </c>
      <c r="V28" s="295"/>
      <c r="W28" s="296">
        <v>0.18495934642851353</v>
      </c>
      <c r="X28" s="296">
        <v>0.32677166536450386</v>
      </c>
      <c r="Y28" s="296">
        <v>0.30861724377609789</v>
      </c>
      <c r="Z28" s="296">
        <v>0.19691119459457695</v>
      </c>
      <c r="AA28" s="297">
        <v>0.29013539489824325</v>
      </c>
      <c r="AB28" s="120">
        <v>0.19251336576417089</v>
      </c>
      <c r="AC28" s="316">
        <v>0.27140769502148032</v>
      </c>
      <c r="AD28" s="442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>
        <v>1.4836795162409544E-3</v>
      </c>
      <c r="V29" s="311"/>
      <c r="W29" s="312"/>
      <c r="X29" s="312"/>
      <c r="Y29" s="312"/>
      <c r="Z29" s="312"/>
      <c r="AA29" s="313"/>
      <c r="AB29" s="171"/>
      <c r="AC29" s="340"/>
      <c r="AD29" s="563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>
        <v>2</v>
      </c>
      <c r="G30" s="129"/>
      <c r="H30" s="130"/>
      <c r="I30" s="278">
        <v>3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>
        <v>0.40350878238677979</v>
      </c>
      <c r="V30" s="307"/>
      <c r="W30" s="308">
        <v>4.8387095332145691E-2</v>
      </c>
      <c r="X30" s="308">
        <v>3.9999999105930328E-2</v>
      </c>
      <c r="Y30" s="308">
        <v>2.4000000208616257E-2</v>
      </c>
      <c r="Z30" s="308">
        <v>3.0769230797886848E-2</v>
      </c>
      <c r="AA30" s="309">
        <v>4.4776119291782379E-2</v>
      </c>
      <c r="AB30" s="137">
        <v>5.1724139600992203E-2</v>
      </c>
      <c r="AC30" s="315">
        <v>5.2153300493955612E-2</v>
      </c>
      <c r="AD30" s="40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>
        <v>7.8947365283966064E-2</v>
      </c>
      <c r="V31" s="295"/>
      <c r="W31" s="296">
        <v>1.6129031777381897E-2</v>
      </c>
      <c r="X31" s="296">
        <v>1.6000000759959221E-2</v>
      </c>
      <c r="Y31" s="296">
        <v>3.2000001519918442E-2</v>
      </c>
      <c r="Z31" s="296"/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>
        <v>0.17324560880661011</v>
      </c>
      <c r="V32" s="303"/>
      <c r="W32" s="304"/>
      <c r="X32" s="304">
        <v>1.2000000104308128E-2</v>
      </c>
      <c r="Y32" s="304">
        <v>4.0000001899898052E-3</v>
      </c>
      <c r="Z32" s="304">
        <v>7.6923076994717121E-3</v>
      </c>
      <c r="AA32" s="305">
        <v>7.4626863934099674E-3</v>
      </c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19</v>
      </c>
      <c r="D33" s="178">
        <v>35</v>
      </c>
      <c r="E33" s="178">
        <v>30</v>
      </c>
      <c r="F33" s="178">
        <v>43</v>
      </c>
      <c r="G33" s="178">
        <v>26</v>
      </c>
      <c r="H33" s="179">
        <v>43</v>
      </c>
      <c r="I33" s="323">
        <v>196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>
        <v>0.56481480598449707</v>
      </c>
      <c r="V34" s="335"/>
      <c r="W34" s="308">
        <v>0.1111111119389534</v>
      </c>
      <c r="X34" s="308">
        <v>3.7037037312984467E-2</v>
      </c>
      <c r="Y34" s="308">
        <v>0.82848483324050903</v>
      </c>
      <c r="Z34" s="308">
        <v>0.18333333730697632</v>
      </c>
      <c r="AA34" s="309"/>
      <c r="AB34" s="390">
        <v>1.666666753590107E-2</v>
      </c>
      <c r="AC34" s="315">
        <v>0.13490991294384003</v>
      </c>
      <c r="AD34" s="443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>
        <v>0.20000000298023224</v>
      </c>
      <c r="V35" s="339"/>
      <c r="W35" s="312">
        <v>2.4522369727492332E-2</v>
      </c>
      <c r="X35" s="312">
        <v>4.1666668839752674E-3</v>
      </c>
      <c r="Y35" s="312">
        <v>0.20000000298023224</v>
      </c>
      <c r="Z35" s="312">
        <v>3.5587847232818604E-2</v>
      </c>
      <c r="AA35" s="313">
        <v>5.5885422974824905E-2</v>
      </c>
      <c r="AB35" s="195">
        <v>5.7022590190172195E-2</v>
      </c>
      <c r="AC35" s="340">
        <v>3.7284631282091141E-2</v>
      </c>
      <c r="AD35" s="444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>
        <v>0.14074815809726715</v>
      </c>
      <c r="V37" s="358"/>
      <c r="W37" s="355">
        <v>0.10086356103420258</v>
      </c>
      <c r="X37" s="355">
        <v>6.3523575663566589E-2</v>
      </c>
      <c r="Y37" s="355">
        <v>2.5979217141866684E-2</v>
      </c>
      <c r="Z37" s="355">
        <v>5.7404253631830215E-2</v>
      </c>
      <c r="AA37" s="355">
        <v>8.0624997615814209E-2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>
        <v>1</v>
      </c>
      <c r="V38" s="358"/>
      <c r="W38" s="355">
        <v>5.000000074505806E-2</v>
      </c>
      <c r="X38" s="355">
        <v>8.3333335816860199E-2</v>
      </c>
      <c r="Y38" s="355"/>
      <c r="Z38" s="355">
        <v>5.000000074505806E-2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>
        <v>0.12269552052021027</v>
      </c>
      <c r="V39" s="370"/>
      <c r="W39" s="367">
        <v>0.10198874026536942</v>
      </c>
      <c r="X39" s="367">
        <v>8.037828654050827E-2</v>
      </c>
      <c r="Y39" s="367">
        <v>0.12872703373432159</v>
      </c>
      <c r="Z39" s="367">
        <v>0.12005600333213806</v>
      </c>
      <c r="AA39" s="367">
        <v>0.11338235437870026</v>
      </c>
      <c r="AB39" s="396">
        <v>0.1145671010017395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0.83458483219146729</v>
      </c>
      <c r="D40" s="375">
        <v>0.98103362321853638</v>
      </c>
      <c r="E40" s="375">
        <v>1.0583148002624512</v>
      </c>
      <c r="F40" s="375">
        <v>1.3421169519424438</v>
      </c>
      <c r="G40" s="375">
        <v>1.0381680727005005</v>
      </c>
      <c r="H40" s="376">
        <v>0.96867126226425171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>
        <v>2.517017126083374</v>
      </c>
      <c r="V40" s="379"/>
      <c r="W40" s="379">
        <v>1.4305486679077148</v>
      </c>
      <c r="X40" s="379">
        <v>1.1689256429672241</v>
      </c>
      <c r="Y40" s="379">
        <v>1.5244108438491821</v>
      </c>
      <c r="Z40" s="379">
        <v>1.0109032392501831</v>
      </c>
      <c r="AA40" s="379">
        <v>1.1884907484054565</v>
      </c>
      <c r="AB40" s="381">
        <v>1.0523078441619873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496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497</v>
      </c>
    </row>
    <row r="3" spans="1:33" s="62" customFormat="1" ht="12.75">
      <c r="A3" s="45"/>
      <c r="B3" s="56" t="s">
        <v>233</v>
      </c>
      <c r="C3" s="57">
        <v>73</v>
      </c>
      <c r="D3" s="58">
        <v>47</v>
      </c>
      <c r="E3" s="58">
        <v>40</v>
      </c>
      <c r="F3" s="58">
        <v>59</v>
      </c>
      <c r="G3" s="58">
        <v>56</v>
      </c>
      <c r="H3" s="59">
        <v>43</v>
      </c>
      <c r="I3" s="60">
        <v>318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204</v>
      </c>
      <c r="D4" s="58">
        <v>262</v>
      </c>
      <c r="E4" s="58">
        <v>126</v>
      </c>
      <c r="F4" s="58">
        <v>325</v>
      </c>
      <c r="G4" s="58">
        <v>187</v>
      </c>
      <c r="H4" s="59">
        <v>133</v>
      </c>
      <c r="I4" s="60">
        <v>1237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20</v>
      </c>
      <c r="D5" s="58">
        <v>21</v>
      </c>
      <c r="E5" s="58">
        <v>9</v>
      </c>
      <c r="F5" s="58">
        <v>15</v>
      </c>
      <c r="G5" s="58">
        <v>19</v>
      </c>
      <c r="H5" s="59">
        <v>10</v>
      </c>
      <c r="I5" s="60">
        <v>94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12</v>
      </c>
      <c r="D6" s="67">
        <v>19</v>
      </c>
      <c r="E6" s="67">
        <v>6</v>
      </c>
      <c r="F6" s="67">
        <v>18</v>
      </c>
      <c r="G6" s="67">
        <v>11</v>
      </c>
      <c r="H6" s="68">
        <v>7</v>
      </c>
      <c r="I6" s="69">
        <v>73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4.6931407942238268E-2</v>
      </c>
      <c r="D7" s="73">
        <f t="shared" si="0"/>
        <v>7.1197411003236247E-2</v>
      </c>
      <c r="E7" s="73">
        <f t="shared" si="0"/>
        <v>2.4096385542168676E-2</v>
      </c>
      <c r="F7" s="73">
        <f t="shared" si="0"/>
        <v>8.0729166666666671E-2</v>
      </c>
      <c r="G7" s="73">
        <f t="shared" si="0"/>
        <v>3.292181069958848E-2</v>
      </c>
      <c r="H7" s="73">
        <f t="shared" si="0"/>
        <v>2.2727272727272728E-2</v>
      </c>
      <c r="I7" s="73">
        <f t="shared" si="0"/>
        <v>5.2733118971061095E-2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5.2733117714524269E-2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2</v>
      </c>
      <c r="E11" s="98">
        <v>1</v>
      </c>
      <c r="F11" s="98">
        <v>6</v>
      </c>
      <c r="G11" s="98">
        <v>1</v>
      </c>
      <c r="H11" s="99"/>
      <c r="I11" s="253">
        <v>10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6.4308680593967438E-3</v>
      </c>
      <c r="AC11" s="545">
        <v>1.6005864599719644E-3</v>
      </c>
      <c r="AD11" s="612" t="s">
        <v>498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8</v>
      </c>
      <c r="D12" s="112">
        <v>18</v>
      </c>
      <c r="E12" s="112">
        <v>2</v>
      </c>
      <c r="F12" s="112">
        <v>15</v>
      </c>
      <c r="G12" s="112">
        <v>5</v>
      </c>
      <c r="H12" s="113">
        <v>3</v>
      </c>
      <c r="I12" s="261">
        <v>51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299">
        <v>3.2797426916658878E-2</v>
      </c>
      <c r="AC12" s="316">
        <v>1.6867248807102442E-2</v>
      </c>
      <c r="AD12" s="613"/>
      <c r="AE12"/>
      <c r="AF12"/>
      <c r="AG12"/>
    </row>
    <row r="13" spans="1:33">
      <c r="A13" s="160"/>
      <c r="B13" s="268" t="s">
        <v>216</v>
      </c>
      <c r="C13" s="269">
        <v>5</v>
      </c>
      <c r="D13" s="163">
        <v>2</v>
      </c>
      <c r="E13" s="163">
        <v>1</v>
      </c>
      <c r="F13" s="163">
        <v>10</v>
      </c>
      <c r="G13" s="163">
        <v>2</v>
      </c>
      <c r="H13" s="164">
        <v>1</v>
      </c>
      <c r="I13" s="270">
        <v>21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1.3504822738468647E-2</v>
      </c>
      <c r="AC13" s="340">
        <v>7.1598752401769161E-3</v>
      </c>
      <c r="AD13" s="614"/>
      <c r="AE13"/>
      <c r="AF13"/>
      <c r="AG13"/>
    </row>
    <row r="14" spans="1:33">
      <c r="A14" s="126" t="s">
        <v>208</v>
      </c>
      <c r="B14" s="276" t="s">
        <v>218</v>
      </c>
      <c r="C14" s="277">
        <v>3</v>
      </c>
      <c r="D14" s="129"/>
      <c r="E14" s="129"/>
      <c r="F14" s="129"/>
      <c r="G14" s="129">
        <v>2</v>
      </c>
      <c r="H14" s="130"/>
      <c r="I14" s="278">
        <v>5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3.2154340296983719E-3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>
        <v>1</v>
      </c>
      <c r="H15" s="113"/>
      <c r="I15" s="261">
        <v>1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3.1446539796888828E-3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2</v>
      </c>
      <c r="E16" s="112"/>
      <c r="F16" s="112">
        <v>4</v>
      </c>
      <c r="G16" s="112">
        <v>1</v>
      </c>
      <c r="H16" s="113">
        <v>1</v>
      </c>
      <c r="I16" s="261">
        <v>12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3.344285860657692E-2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6</v>
      </c>
      <c r="D17" s="144">
        <v>7</v>
      </c>
      <c r="E17" s="144">
        <v>2</v>
      </c>
      <c r="F17" s="144">
        <v>13</v>
      </c>
      <c r="G17" s="144">
        <v>8</v>
      </c>
      <c r="H17" s="145">
        <v>6</v>
      </c>
      <c r="I17" s="289">
        <v>42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2.7009645476937294E-2</v>
      </c>
      <c r="AC17" s="319">
        <v>1.4240331947803497E-2</v>
      </c>
      <c r="AD17" s="285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2</v>
      </c>
      <c r="E19" s="112">
        <v>7</v>
      </c>
      <c r="F19" s="112">
        <v>5</v>
      </c>
      <c r="G19" s="112">
        <v>2</v>
      </c>
      <c r="H19" s="113">
        <v>5</v>
      </c>
      <c r="I19" s="261">
        <v>22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1.4147910289466381E-2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1</v>
      </c>
      <c r="E20" s="112">
        <v>2</v>
      </c>
      <c r="F20" s="112">
        <v>2</v>
      </c>
      <c r="G20" s="112">
        <v>2</v>
      </c>
      <c r="H20" s="113">
        <v>3</v>
      </c>
      <c r="I20" s="261">
        <v>12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7.71704176440835E-3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>
        <v>1</v>
      </c>
      <c r="G21" s="112">
        <v>1</v>
      </c>
      <c r="H21" s="113"/>
      <c r="I21" s="261">
        <v>3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7.281553465873003E-3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>
        <v>1</v>
      </c>
      <c r="D24" s="129"/>
      <c r="E24" s="129">
        <v>1</v>
      </c>
      <c r="F24" s="129"/>
      <c r="G24" s="129"/>
      <c r="H24" s="130"/>
      <c r="I24" s="278">
        <v>2</v>
      </c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>
        <v>4.8543689772486687E-3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3</v>
      </c>
      <c r="E25" s="112"/>
      <c r="F25" s="112">
        <v>1</v>
      </c>
      <c r="G25" s="112"/>
      <c r="H25" s="113">
        <v>2</v>
      </c>
      <c r="I25" s="261">
        <v>7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1.5715822577476501E-2</v>
      </c>
      <c r="AC25" s="316">
        <v>1.1891072615981102E-2</v>
      </c>
      <c r="AD25" s="267" t="s">
        <v>499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4</v>
      </c>
      <c r="E27" s="112">
        <v>6</v>
      </c>
      <c r="F27" s="112">
        <v>3</v>
      </c>
      <c r="G27" s="112">
        <v>6</v>
      </c>
      <c r="H27" s="113"/>
      <c r="I27" s="261">
        <v>19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5.9748426079750061E-2</v>
      </c>
      <c r="AC27" s="316">
        <v>4.8201568424701691E-2</v>
      </c>
      <c r="AD27" s="285" t="s">
        <v>323</v>
      </c>
      <c r="AE27"/>
      <c r="AF27"/>
      <c r="AG27"/>
    </row>
    <row r="28" spans="1:33">
      <c r="A28" s="123"/>
      <c r="B28" s="259" t="s">
        <v>256</v>
      </c>
      <c r="C28" s="260">
        <v>14</v>
      </c>
      <c r="D28" s="112">
        <v>15</v>
      </c>
      <c r="E28" s="112">
        <v>10</v>
      </c>
      <c r="F28" s="112">
        <v>14</v>
      </c>
      <c r="G28" s="112">
        <v>13</v>
      </c>
      <c r="H28" s="113">
        <v>8</v>
      </c>
      <c r="I28" s="261">
        <v>74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0.23270439635962248</v>
      </c>
      <c r="AC28" s="316">
        <v>0.27140769502148032</v>
      </c>
      <c r="AD28" s="401" t="s">
        <v>500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>
        <v>2</v>
      </c>
      <c r="G30" s="129"/>
      <c r="H30" s="130"/>
      <c r="I30" s="278">
        <v>2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137">
        <v>2.7397260069847107E-2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>
        <v>1</v>
      </c>
      <c r="G32" s="144"/>
      <c r="H32" s="145"/>
      <c r="I32" s="289">
        <v>1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3.4246575087308884E-3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45</v>
      </c>
      <c r="D33" s="178">
        <v>57</v>
      </c>
      <c r="E33" s="178">
        <v>32</v>
      </c>
      <c r="F33" s="178">
        <v>77</v>
      </c>
      <c r="G33" s="178">
        <v>44</v>
      </c>
      <c r="H33" s="179">
        <v>29</v>
      </c>
      <c r="I33" s="323">
        <v>284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2.366011381149292</v>
      </c>
      <c r="D40" s="375">
        <v>3.5006103515625</v>
      </c>
      <c r="E40" s="375">
        <v>2.5239310264587402</v>
      </c>
      <c r="F40" s="375">
        <v>3.4973993301391602</v>
      </c>
      <c r="G40" s="375">
        <v>2.8903951644897461</v>
      </c>
      <c r="H40" s="376">
        <v>1.6526559591293335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2.8536667823791504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501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502</v>
      </c>
    </row>
    <row r="3" spans="1:33" s="62" customFormat="1" ht="12.75">
      <c r="A3" s="45"/>
      <c r="B3" s="56" t="s">
        <v>233</v>
      </c>
      <c r="C3" s="57">
        <v>55</v>
      </c>
      <c r="D3" s="58">
        <v>62</v>
      </c>
      <c r="E3" s="58">
        <v>50</v>
      </c>
      <c r="F3" s="58">
        <v>89</v>
      </c>
      <c r="G3" s="58">
        <v>57</v>
      </c>
      <c r="H3" s="59">
        <v>137</v>
      </c>
      <c r="I3" s="60">
        <v>450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339</v>
      </c>
      <c r="D4" s="58">
        <v>291</v>
      </c>
      <c r="E4" s="58">
        <v>134</v>
      </c>
      <c r="F4" s="58">
        <v>492</v>
      </c>
      <c r="G4" s="58">
        <v>369</v>
      </c>
      <c r="H4" s="59">
        <v>130</v>
      </c>
      <c r="I4" s="60">
        <v>1755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</v>
      </c>
      <c r="D5" s="58">
        <v>22</v>
      </c>
      <c r="E5" s="58">
        <v>17</v>
      </c>
      <c r="F5" s="58">
        <v>43</v>
      </c>
      <c r="G5" s="58">
        <v>30</v>
      </c>
      <c r="H5" s="59">
        <v>12</v>
      </c>
      <c r="I5" s="60">
        <v>126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7</v>
      </c>
      <c r="D6" s="67">
        <v>9</v>
      </c>
      <c r="E6" s="67">
        <v>9</v>
      </c>
      <c r="F6" s="67">
        <v>15</v>
      </c>
      <c r="G6" s="67">
        <v>10</v>
      </c>
      <c r="H6" s="68">
        <v>4</v>
      </c>
      <c r="I6" s="69">
        <v>54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2.5380710659898475E-3</v>
      </c>
      <c r="D7" s="73">
        <f t="shared" si="0"/>
        <v>5.6657223796033997E-3</v>
      </c>
      <c r="E7" s="73">
        <f t="shared" si="0"/>
        <v>1.0869565217391304E-2</v>
      </c>
      <c r="F7" s="73">
        <f t="shared" si="0"/>
        <v>3.4423407917383822E-3</v>
      </c>
      <c r="G7" s="73">
        <f t="shared" si="0"/>
        <v>7.0422535211267607E-3</v>
      </c>
      <c r="H7" s="73">
        <f t="shared" si="0"/>
        <v>7.4906367041198503E-3</v>
      </c>
      <c r="I7" s="73">
        <f t="shared" si="0"/>
        <v>5.4421768707482989E-3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2.5285481475293636E-2</v>
      </c>
      <c r="O7" s="73">
        <f t="shared" si="1"/>
        <v>2.1293375408276916E-2</v>
      </c>
      <c r="P7" s="73">
        <f t="shared" si="1"/>
        <v>1.4072120131459087E-2</v>
      </c>
      <c r="Q7" s="73">
        <f t="shared" si="1"/>
        <v>2.6920031756162643E-2</v>
      </c>
      <c r="R7" s="73">
        <f t="shared" si="1"/>
        <v>2.0933977677486837E-2</v>
      </c>
      <c r="S7" s="73">
        <f t="shared" si="1"/>
        <v>2.0733652170747519E-2</v>
      </c>
      <c r="T7" s="73">
        <f t="shared" si="1"/>
        <v>1.3100436946842819E-2</v>
      </c>
      <c r="U7" s="73">
        <f t="shared" si="1"/>
        <v>1.3186813332140446E-2</v>
      </c>
      <c r="V7" s="73">
        <f t="shared" si="1"/>
        <v>0</v>
      </c>
      <c r="W7" s="73">
        <f t="shared" si="1"/>
        <v>1.3956733804661781E-2</v>
      </c>
      <c r="X7" s="73">
        <f t="shared" si="1"/>
        <v>2.9602420050650835E-2</v>
      </c>
      <c r="Y7" s="73">
        <f t="shared" si="1"/>
        <v>2.373488515149802E-2</v>
      </c>
      <c r="Z7" s="73">
        <f t="shared" si="1"/>
        <v>8.0547723919153214E-3</v>
      </c>
      <c r="AA7" s="73">
        <f t="shared" si="1"/>
        <v>5.8236271142959595E-3</v>
      </c>
      <c r="AB7" s="73">
        <f t="shared" si="1"/>
        <v>5.4421769455075264E-3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4.8939641565084457E-3</v>
      </c>
      <c r="O11" s="102">
        <v>4.7318614087998867E-3</v>
      </c>
      <c r="P11" s="102">
        <v>2.6385225355625153E-3</v>
      </c>
      <c r="Q11" s="102">
        <v>7.12589081376791E-3</v>
      </c>
      <c r="R11" s="102">
        <v>4.8309178091585636E-3</v>
      </c>
      <c r="S11" s="103">
        <v>4.7846888191998005E-3</v>
      </c>
      <c r="T11" s="255">
        <v>8.7336247088387609E-4</v>
      </c>
      <c r="U11" s="256">
        <v>2.1978022996336222E-3</v>
      </c>
      <c r="V11" s="101"/>
      <c r="W11" s="102">
        <v>9.3044893583282828E-4</v>
      </c>
      <c r="X11" s="102">
        <v>2.3768367245793343E-3</v>
      </c>
      <c r="Y11" s="102">
        <v>1.3434841530397534E-3</v>
      </c>
      <c r="Z11" s="102">
        <v>8.054772624745965E-4</v>
      </c>
      <c r="AA11" s="103">
        <v>8.319467306137085E-4</v>
      </c>
      <c r="AB11" s="106"/>
      <c r="AC11" s="545">
        <v>1.6005864599719644E-3</v>
      </c>
      <c r="AD11" s="445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2</v>
      </c>
      <c r="E12" s="112">
        <v>2</v>
      </c>
      <c r="F12" s="112">
        <v>2</v>
      </c>
      <c r="G12" s="112">
        <v>3</v>
      </c>
      <c r="H12" s="113">
        <v>2</v>
      </c>
      <c r="I12" s="261">
        <v>12</v>
      </c>
      <c r="J12" s="262"/>
      <c r="K12" s="115"/>
      <c r="L12" s="115"/>
      <c r="M12" s="115"/>
      <c r="N12" s="115">
        <v>1.386623177677393E-2</v>
      </c>
      <c r="O12" s="116">
        <v>1.3406939804553986E-2</v>
      </c>
      <c r="P12" s="116">
        <v>8.7950750603340566E-3</v>
      </c>
      <c r="Q12" s="116">
        <v>1.5043546911329031E-2</v>
      </c>
      <c r="R12" s="116">
        <v>1.2077295104973018E-2</v>
      </c>
      <c r="S12" s="117">
        <v>1.1961722746491432E-2</v>
      </c>
      <c r="T12" s="263">
        <v>1.0189228691160679E-2</v>
      </c>
      <c r="U12" s="264">
        <v>7.5702075846493244E-3</v>
      </c>
      <c r="V12" s="115"/>
      <c r="W12" s="116">
        <v>8.3740403642877936E-3</v>
      </c>
      <c r="X12" s="116">
        <v>1.685393275693059E-2</v>
      </c>
      <c r="Y12" s="265">
        <v>1.9256604835391045E-2</v>
      </c>
      <c r="Z12" s="116">
        <v>6.4438178669661283E-3</v>
      </c>
      <c r="AA12" s="117">
        <v>4.1597336530685425E-3</v>
      </c>
      <c r="AB12" s="120">
        <v>5.4421769455075264E-3</v>
      </c>
      <c r="AC12" s="316">
        <v>1.6867248807102442E-2</v>
      </c>
      <c r="AD12" s="446" t="s">
        <v>503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/>
      <c r="H13" s="164"/>
      <c r="I13" s="270"/>
      <c r="J13" s="271"/>
      <c r="K13" s="166"/>
      <c r="L13" s="166"/>
      <c r="M13" s="166"/>
      <c r="N13" s="166">
        <v>6.525285542011261E-3</v>
      </c>
      <c r="O13" s="167">
        <v>3.1545741949230433E-3</v>
      </c>
      <c r="P13" s="167">
        <v>2.6385225355625153E-3</v>
      </c>
      <c r="Q13" s="167">
        <v>4.7505940310657024E-3</v>
      </c>
      <c r="R13" s="167">
        <v>4.0257647633552551E-3</v>
      </c>
      <c r="S13" s="168">
        <v>3.9872406050562859E-3</v>
      </c>
      <c r="T13" s="272">
        <v>2.0378457847982645E-3</v>
      </c>
      <c r="U13" s="273">
        <v>3.4188034478574991E-3</v>
      </c>
      <c r="V13" s="166"/>
      <c r="W13" s="167">
        <v>4.6522445045411587E-3</v>
      </c>
      <c r="X13" s="167">
        <v>1.0371650569140911E-2</v>
      </c>
      <c r="Y13" s="167">
        <v>3.1347961630672216E-3</v>
      </c>
      <c r="Z13" s="167">
        <v>8.054772624745965E-4</v>
      </c>
      <c r="AA13" s="168">
        <v>8.319467306137085E-4</v>
      </c>
      <c r="AB13" s="171"/>
      <c r="AC13" s="340">
        <v>7.1598752401769161E-3</v>
      </c>
      <c r="AD13" s="447" t="s">
        <v>182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8.9722676202654839E-3</v>
      </c>
      <c r="O14" s="133">
        <v>3.9432174526154995E-3</v>
      </c>
      <c r="P14" s="133"/>
      <c r="Q14" s="133">
        <v>1.5835312660783529E-3</v>
      </c>
      <c r="R14" s="133">
        <v>4.0257647633552551E-3</v>
      </c>
      <c r="S14" s="134"/>
      <c r="T14" s="280">
        <v>7.5691412203013897E-3</v>
      </c>
      <c r="U14" s="281">
        <v>1.6849817708134651E-2</v>
      </c>
      <c r="V14" s="132"/>
      <c r="W14" s="133">
        <v>9.0718772262334824E-3</v>
      </c>
      <c r="X14" s="133">
        <v>1.7934313043951988E-2</v>
      </c>
      <c r="Y14" s="133">
        <v>8.5087325423955917E-3</v>
      </c>
      <c r="Z14" s="133">
        <v>8.054772624745965E-4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>
        <v>1</v>
      </c>
      <c r="G15" s="112"/>
      <c r="H15" s="113"/>
      <c r="I15" s="261">
        <v>2</v>
      </c>
      <c r="J15" s="262"/>
      <c r="K15" s="115"/>
      <c r="L15" s="115"/>
      <c r="M15" s="115"/>
      <c r="N15" s="115"/>
      <c r="O15" s="116"/>
      <c r="P15" s="116">
        <v>1.2820512987673283E-2</v>
      </c>
      <c r="Q15" s="116">
        <v>2.5510203558951616E-3</v>
      </c>
      <c r="R15" s="116">
        <v>2.7100271545350552E-3</v>
      </c>
      <c r="S15" s="117">
        <v>2.6809652335941792E-3</v>
      </c>
      <c r="T15" s="263">
        <v>2.7100271545350552E-3</v>
      </c>
      <c r="U15" s="264"/>
      <c r="V15" s="115"/>
      <c r="W15" s="116">
        <v>6.6225165501236916E-3</v>
      </c>
      <c r="X15" s="116">
        <v>2.2727272007614374E-3</v>
      </c>
      <c r="Y15" s="116">
        <v>2.1367522422224283E-3</v>
      </c>
      <c r="Z15" s="116"/>
      <c r="AA15" s="117"/>
      <c r="AB15" s="120">
        <v>4.444444552063942E-3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2</v>
      </c>
      <c r="E16" s="112">
        <v>3</v>
      </c>
      <c r="F16" s="112">
        <v>2</v>
      </c>
      <c r="G16" s="112">
        <v>1</v>
      </c>
      <c r="H16" s="113">
        <v>5</v>
      </c>
      <c r="I16" s="261">
        <v>13</v>
      </c>
      <c r="J16" s="262"/>
      <c r="K16" s="115"/>
      <c r="L16" s="115"/>
      <c r="M16" s="115"/>
      <c r="N16" s="115">
        <v>9.7142860293388367E-2</v>
      </c>
      <c r="O16" s="116">
        <v>8.1159420311450958E-2</v>
      </c>
      <c r="P16" s="116">
        <v>2.0512821152806282E-2</v>
      </c>
      <c r="Q16" s="116">
        <v>3.3163264393806458E-2</v>
      </c>
      <c r="R16" s="116">
        <v>3.5230353474617004E-2</v>
      </c>
      <c r="S16" s="117">
        <v>3.2171580940485001E-2</v>
      </c>
      <c r="T16" s="263">
        <v>3.2520323991775513E-2</v>
      </c>
      <c r="U16" s="264">
        <v>3.1976744532585144E-2</v>
      </c>
      <c r="V16" s="115"/>
      <c r="W16" s="116">
        <v>9.3116611242294312E-2</v>
      </c>
      <c r="X16" s="116">
        <v>8.8204160332679749E-2</v>
      </c>
      <c r="Y16" s="116">
        <v>0.13001430034637451</v>
      </c>
      <c r="Z16" s="116">
        <v>3.3950578421354294E-2</v>
      </c>
      <c r="AA16" s="117">
        <v>2.1665783599019051E-2</v>
      </c>
      <c r="AB16" s="120">
        <v>2.5594834238290787E-2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3</v>
      </c>
      <c r="E17" s="144">
        <v>3</v>
      </c>
      <c r="F17" s="144">
        <v>2</v>
      </c>
      <c r="G17" s="144">
        <v>3</v>
      </c>
      <c r="H17" s="145">
        <v>9</v>
      </c>
      <c r="I17" s="289">
        <v>22</v>
      </c>
      <c r="J17" s="290"/>
      <c r="K17" s="147"/>
      <c r="L17" s="147"/>
      <c r="M17" s="147"/>
      <c r="N17" s="147">
        <v>4.0783034637570381E-3</v>
      </c>
      <c r="O17" s="148">
        <v>1.2618296779692173E-2</v>
      </c>
      <c r="P17" s="148">
        <v>5.2770450711250305E-3</v>
      </c>
      <c r="Q17" s="148">
        <v>2.4544734507799149E-2</v>
      </c>
      <c r="R17" s="148">
        <v>2.334943599998951E-2</v>
      </c>
      <c r="S17" s="149">
        <v>2.3923445492982864E-2</v>
      </c>
      <c r="T17" s="291">
        <v>3.2023289240896702E-3</v>
      </c>
      <c r="U17" s="292">
        <v>8.0586085096001625E-3</v>
      </c>
      <c r="V17" s="147"/>
      <c r="W17" s="148">
        <v>4.4196322560310364E-3</v>
      </c>
      <c r="X17" s="148">
        <v>4.5375972986221313E-3</v>
      </c>
      <c r="Y17" s="148">
        <v>1.3658755458891392E-2</v>
      </c>
      <c r="Z17" s="148">
        <v>1.691502146422863E-2</v>
      </c>
      <c r="AA17" s="149">
        <v>4.1597336530685425E-3</v>
      </c>
      <c r="AB17" s="152">
        <v>9.9773239344358444E-3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>
        <v>2</v>
      </c>
      <c r="G18" s="129"/>
      <c r="H18" s="130"/>
      <c r="I18" s="278">
        <v>2</v>
      </c>
      <c r="J18" s="158"/>
      <c r="K18" s="132"/>
      <c r="L18" s="132"/>
      <c r="M18" s="132"/>
      <c r="N18" s="132">
        <v>1.6313213855028152E-3</v>
      </c>
      <c r="O18" s="133">
        <v>1.0252365842461586E-2</v>
      </c>
      <c r="P18" s="133">
        <v>2.6385225355625153E-3</v>
      </c>
      <c r="Q18" s="133"/>
      <c r="R18" s="133">
        <v>1.6908211633563042E-2</v>
      </c>
      <c r="S18" s="134">
        <v>1.116427406668663E-2</v>
      </c>
      <c r="T18" s="280">
        <v>2.328966511413455E-3</v>
      </c>
      <c r="U18" s="281">
        <v>4.8840051749721169E-4</v>
      </c>
      <c r="V18" s="132"/>
      <c r="W18" s="133">
        <v>7.210979238152504E-3</v>
      </c>
      <c r="X18" s="133"/>
      <c r="Y18" s="133"/>
      <c r="Z18" s="133"/>
      <c r="AA18" s="134"/>
      <c r="AB18" s="137">
        <v>9.0702949091792107E-4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5</v>
      </c>
      <c r="E19" s="112"/>
      <c r="F19" s="112">
        <v>3</v>
      </c>
      <c r="G19" s="112">
        <v>7</v>
      </c>
      <c r="H19" s="113"/>
      <c r="I19" s="261">
        <v>18</v>
      </c>
      <c r="J19" s="181"/>
      <c r="K19" s="115"/>
      <c r="L19" s="115"/>
      <c r="M19" s="115"/>
      <c r="N19" s="115">
        <v>2.4469820782542229E-2</v>
      </c>
      <c r="O19" s="116">
        <v>2.5236593559384346E-2</v>
      </c>
      <c r="P19" s="116">
        <v>6.156552117317915E-3</v>
      </c>
      <c r="Q19" s="116">
        <v>1.1084718629717827E-2</v>
      </c>
      <c r="R19" s="116">
        <v>1.4492753893136978E-2</v>
      </c>
      <c r="S19" s="117">
        <v>7.1770334616303444E-3</v>
      </c>
      <c r="T19" s="263">
        <v>8.151383139193058E-3</v>
      </c>
      <c r="U19" s="264">
        <v>5.8608059771358967E-3</v>
      </c>
      <c r="V19" s="115"/>
      <c r="W19" s="116">
        <v>7.9088164493441582E-3</v>
      </c>
      <c r="X19" s="116">
        <v>8.4269661456346512E-3</v>
      </c>
      <c r="Y19" s="116">
        <v>8.2848183810710907E-3</v>
      </c>
      <c r="Z19" s="116">
        <v>1.3290374539792538E-2</v>
      </c>
      <c r="AA19" s="117">
        <v>5.8236271142959595E-3</v>
      </c>
      <c r="AB19" s="120">
        <v>8.1632649526000023E-3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1</v>
      </c>
      <c r="E20" s="112">
        <v>1</v>
      </c>
      <c r="F20" s="112"/>
      <c r="G20" s="112">
        <v>2</v>
      </c>
      <c r="H20" s="113">
        <v>3</v>
      </c>
      <c r="I20" s="261">
        <v>9</v>
      </c>
      <c r="J20" s="181"/>
      <c r="K20" s="295"/>
      <c r="L20" s="295"/>
      <c r="M20" s="295"/>
      <c r="N20" s="295">
        <v>3.9967373013496399E-2</v>
      </c>
      <c r="O20" s="296">
        <v>2.2082019597291946E-2</v>
      </c>
      <c r="P20" s="296">
        <v>1.1433596722781658E-2</v>
      </c>
      <c r="Q20" s="296">
        <v>1.900237612426281E-2</v>
      </c>
      <c r="R20" s="296">
        <v>1.1272141709923744E-2</v>
      </c>
      <c r="S20" s="297">
        <v>1.4354066923260689E-2</v>
      </c>
      <c r="T20" s="263">
        <v>5.240174476057291E-3</v>
      </c>
      <c r="U20" s="298">
        <v>4.1514043696224689E-3</v>
      </c>
      <c r="V20" s="295"/>
      <c r="W20" s="296">
        <v>1.3258897699415684E-2</v>
      </c>
      <c r="X20" s="296">
        <v>1.8798617646098137E-2</v>
      </c>
      <c r="Y20" s="296">
        <v>1.1867443099617958E-2</v>
      </c>
      <c r="Z20" s="296">
        <v>9.6657266840338707E-3</v>
      </c>
      <c r="AA20" s="297">
        <v>4.1597336530685425E-3</v>
      </c>
      <c r="AB20" s="120">
        <v>4.0816324763000011E-3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4</v>
      </c>
      <c r="D21" s="112">
        <v>2</v>
      </c>
      <c r="E21" s="112"/>
      <c r="F21" s="112">
        <v>1</v>
      </c>
      <c r="G21" s="112">
        <v>1</v>
      </c>
      <c r="H21" s="113"/>
      <c r="I21" s="261">
        <v>8</v>
      </c>
      <c r="J21" s="181"/>
      <c r="K21" s="295"/>
      <c r="L21" s="295"/>
      <c r="M21" s="295"/>
      <c r="N21" s="295">
        <v>1.7142856493592262E-2</v>
      </c>
      <c r="O21" s="296">
        <v>5.7971016503870487E-3</v>
      </c>
      <c r="P21" s="296">
        <v>5.1282052882015705E-3</v>
      </c>
      <c r="Q21" s="296">
        <v>3.3163264393806458E-2</v>
      </c>
      <c r="R21" s="296">
        <v>2.7100271545350552E-3</v>
      </c>
      <c r="S21" s="297">
        <v>5.3619304671883583E-3</v>
      </c>
      <c r="T21" s="263">
        <v>5.4200543090701103E-3</v>
      </c>
      <c r="U21" s="298">
        <v>1.744186133146286E-2</v>
      </c>
      <c r="V21" s="295"/>
      <c r="W21" s="296">
        <v>1.9587628543376923E-2</v>
      </c>
      <c r="X21" s="296">
        <v>3.7037037312984467E-2</v>
      </c>
      <c r="Y21" s="296">
        <v>5.4347827099263668E-3</v>
      </c>
      <c r="Z21" s="296">
        <v>1.1254019103944302E-2</v>
      </c>
      <c r="AA21" s="297">
        <v>2.5714285671710968E-2</v>
      </c>
      <c r="AB21" s="120">
        <v>1.3888888992369175E-2</v>
      </c>
      <c r="AC21" s="316">
        <v>8.6046671494841576E-3</v>
      </c>
      <c r="AD21" s="300" t="s">
        <v>504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2.1276595070958138E-2</v>
      </c>
      <c r="O22" s="296"/>
      <c r="P22" s="296"/>
      <c r="Q22" s="296"/>
      <c r="R22" s="296">
        <v>0.10810811072587967</v>
      </c>
      <c r="S22" s="297"/>
      <c r="T22" s="263"/>
      <c r="U22" s="298">
        <v>2.2140221670269966E-2</v>
      </c>
      <c r="V22" s="295"/>
      <c r="W22" s="296"/>
      <c r="X22" s="296">
        <v>4.580152640119195E-2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>
        <v>0.1666666716337204</v>
      </c>
      <c r="P23" s="304"/>
      <c r="Q23" s="304"/>
      <c r="R23" s="304"/>
      <c r="S23" s="305">
        <v>8.3333335816860199E-2</v>
      </c>
      <c r="T23" s="291">
        <v>8.1632651388645172E-2</v>
      </c>
      <c r="U23" s="306">
        <v>1.123595517128706E-2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>
        <v>2.1645021624863148E-3</v>
      </c>
      <c r="P24" s="308"/>
      <c r="Q24" s="308">
        <v>2.1929824724793434E-3</v>
      </c>
      <c r="R24" s="308"/>
      <c r="S24" s="309"/>
      <c r="T24" s="280">
        <v>2.1367522422224283E-3</v>
      </c>
      <c r="U24" s="310">
        <v>4.8780487850308418E-3</v>
      </c>
      <c r="V24" s="307"/>
      <c r="W24" s="308"/>
      <c r="X24" s="308">
        <v>2.8490028344094753E-3</v>
      </c>
      <c r="Y24" s="308"/>
      <c r="Z24" s="308">
        <v>3.2154340296983719E-3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>
        <v>1</v>
      </c>
      <c r="E25" s="112">
        <v>1</v>
      </c>
      <c r="F25" s="112">
        <v>2</v>
      </c>
      <c r="G25" s="112">
        <v>3</v>
      </c>
      <c r="H25" s="113">
        <v>3</v>
      </c>
      <c r="I25" s="261">
        <v>12</v>
      </c>
      <c r="J25" s="181"/>
      <c r="K25" s="295"/>
      <c r="L25" s="295"/>
      <c r="M25" s="295"/>
      <c r="N25" s="295">
        <v>5.7142856530845165E-3</v>
      </c>
      <c r="O25" s="296">
        <v>5.7971016503870487E-3</v>
      </c>
      <c r="P25" s="296">
        <v>1.0256410576403141E-2</v>
      </c>
      <c r="Q25" s="296">
        <v>2.2959183901548386E-2</v>
      </c>
      <c r="R25" s="296">
        <v>2.7100271545350552E-3</v>
      </c>
      <c r="S25" s="297">
        <v>2.6809652335941792E-3</v>
      </c>
      <c r="T25" s="263"/>
      <c r="U25" s="298">
        <v>2.6162790134549141E-2</v>
      </c>
      <c r="V25" s="295"/>
      <c r="W25" s="296">
        <v>5.8883242309093475E-3</v>
      </c>
      <c r="X25" s="296">
        <v>1.1476259678602219E-3</v>
      </c>
      <c r="Y25" s="296">
        <v>7.9564079642295837E-3</v>
      </c>
      <c r="Z25" s="296">
        <v>5.7235495187342167E-3</v>
      </c>
      <c r="AA25" s="297">
        <v>1.3953856192529202E-2</v>
      </c>
      <c r="AB25" s="120">
        <v>1.9024517387151718E-2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2.2522523067891598E-3</v>
      </c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/>
      <c r="E27" s="112"/>
      <c r="F27" s="112">
        <v>1</v>
      </c>
      <c r="G27" s="112"/>
      <c r="H27" s="113">
        <v>3</v>
      </c>
      <c r="I27" s="261">
        <v>5</v>
      </c>
      <c r="J27"/>
      <c r="K27" s="295"/>
      <c r="L27" s="295"/>
      <c r="M27" s="295"/>
      <c r="N27" s="295"/>
      <c r="O27" s="296">
        <v>8.6956517770886421E-3</v>
      </c>
      <c r="P27" s="296">
        <v>5.1282052882015705E-3</v>
      </c>
      <c r="Q27" s="296"/>
      <c r="R27" s="296">
        <v>2.7100271545350552E-3</v>
      </c>
      <c r="S27" s="297"/>
      <c r="T27" s="263">
        <v>5.4200543090701103E-3</v>
      </c>
      <c r="U27" s="298">
        <v>2.9069767333567142E-3</v>
      </c>
      <c r="V27" s="295"/>
      <c r="W27" s="296">
        <v>1.545253861695528E-2</v>
      </c>
      <c r="X27" s="296">
        <v>6.8181818351149559E-3</v>
      </c>
      <c r="Y27" s="296">
        <v>1.4957264997065067E-2</v>
      </c>
      <c r="Z27" s="296">
        <v>8.2995951175689697E-2</v>
      </c>
      <c r="AA27" s="297">
        <v>5.8690745383501053E-2</v>
      </c>
      <c r="AB27" s="120">
        <v>1.1111111380159855E-2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7</v>
      </c>
      <c r="D28" s="112">
        <v>9</v>
      </c>
      <c r="E28" s="112">
        <v>6</v>
      </c>
      <c r="F28" s="112">
        <v>4</v>
      </c>
      <c r="G28" s="112">
        <v>9</v>
      </c>
      <c r="H28" s="113">
        <v>31</v>
      </c>
      <c r="I28" s="261">
        <v>66</v>
      </c>
      <c r="J28"/>
      <c r="K28" s="295"/>
      <c r="L28" s="295"/>
      <c r="M28" s="295"/>
      <c r="N28" s="295">
        <v>5.428571323864162E-2</v>
      </c>
      <c r="O28" s="296">
        <v>8.405797416344285E-2</v>
      </c>
      <c r="P28" s="296">
        <v>7.4358976446092129E-2</v>
      </c>
      <c r="Q28" s="296">
        <v>9.1836735373362899E-2</v>
      </c>
      <c r="R28" s="296">
        <v>5.1490515004843473E-2</v>
      </c>
      <c r="S28" s="297">
        <v>2.6809651404619217E-2</v>
      </c>
      <c r="T28" s="263">
        <v>6.5040648449212313E-2</v>
      </c>
      <c r="U28" s="298">
        <v>8.4302325267344713E-2</v>
      </c>
      <c r="V28" s="295"/>
      <c r="W28" s="296">
        <v>0.33774834871292114</v>
      </c>
      <c r="X28" s="296">
        <v>0.36590908467769623</v>
      </c>
      <c r="Y28" s="296">
        <v>0.43803419265896082</v>
      </c>
      <c r="Z28" s="296">
        <v>0.21052630664780736</v>
      </c>
      <c r="AA28" s="297">
        <v>0.2054176121018827</v>
      </c>
      <c r="AB28" s="120">
        <v>0.14666666928678751</v>
      </c>
      <c r="AC28" s="316">
        <v>0.27140769502148032</v>
      </c>
      <c r="AD28" s="445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>
        <v>2.1276595070958138E-2</v>
      </c>
      <c r="T29" s="272"/>
      <c r="U29" s="314"/>
      <c r="V29" s="311"/>
      <c r="W29" s="312"/>
      <c r="X29" s="312"/>
      <c r="Y29" s="312"/>
      <c r="Z29" s="312"/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>
        <v>1</v>
      </c>
      <c r="H30" s="130">
        <v>1</v>
      </c>
      <c r="I30" s="278">
        <v>2</v>
      </c>
      <c r="J30"/>
      <c r="K30" s="307"/>
      <c r="L30" s="307"/>
      <c r="M30" s="307"/>
      <c r="N30" s="307">
        <v>0.66666668653488159</v>
      </c>
      <c r="O30" s="308">
        <v>0.4166666567325592</v>
      </c>
      <c r="P30" s="308">
        <v>0.58333331346511841</v>
      </c>
      <c r="Q30" s="308">
        <v>0.4166666567325592</v>
      </c>
      <c r="R30" s="308">
        <v>0.3333333432674408</v>
      </c>
      <c r="S30" s="309">
        <v>0.5</v>
      </c>
      <c r="T30" s="280">
        <v>0.34693878889083862</v>
      </c>
      <c r="U30" s="310">
        <v>0.14606741070747375</v>
      </c>
      <c r="V30" s="307"/>
      <c r="W30" s="308">
        <v>2.0618556067347527E-2</v>
      </c>
      <c r="X30" s="308">
        <v>0.10999999940395355</v>
      </c>
      <c r="Y30" s="308">
        <v>9.0909088030457497E-3</v>
      </c>
      <c r="Z30" s="308">
        <v>1.6393441706895828E-2</v>
      </c>
      <c r="AA30" s="309">
        <v>3.1746033579111099E-2</v>
      </c>
      <c r="AB30" s="137">
        <v>3.7037037312984467E-2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>
        <v>9.9999997764825821E-3</v>
      </c>
      <c r="Y31" s="296"/>
      <c r="Z31" s="296"/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0.25</v>
      </c>
      <c r="O32" s="304">
        <v>8.3333335816860199E-2</v>
      </c>
      <c r="P32" s="304">
        <v>0.1458333283662796</v>
      </c>
      <c r="Q32" s="304">
        <v>0.1458333283662796</v>
      </c>
      <c r="R32" s="304">
        <v>0.1458333283662796</v>
      </c>
      <c r="S32" s="305">
        <v>0.1875</v>
      </c>
      <c r="T32" s="291">
        <v>8.6734697222709656E-2</v>
      </c>
      <c r="U32" s="306">
        <v>3.0898876488208771E-2</v>
      </c>
      <c r="V32" s="303"/>
      <c r="W32" s="304">
        <v>2.5773195549845695E-2</v>
      </c>
      <c r="X32" s="304">
        <v>5.000000074505806E-2</v>
      </c>
      <c r="Y32" s="304">
        <v>1.5909090638160706E-2</v>
      </c>
      <c r="Z32" s="304">
        <v>4.0983604267239571E-3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22</v>
      </c>
      <c r="D33" s="178">
        <v>25</v>
      </c>
      <c r="E33" s="178">
        <v>17</v>
      </c>
      <c r="F33" s="178">
        <v>20</v>
      </c>
      <c r="G33" s="178">
        <v>30</v>
      </c>
      <c r="H33" s="179">
        <v>57</v>
      </c>
      <c r="I33" s="323">
        <v>171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1.2345679104328156E-2</v>
      </c>
      <c r="Q34" s="308">
        <v>5.55555559694767E-2</v>
      </c>
      <c r="R34" s="308">
        <v>3.3024691045284271E-2</v>
      </c>
      <c r="S34" s="309">
        <v>0.10555555671453476</v>
      </c>
      <c r="T34" s="280">
        <v>0.10555555671453476</v>
      </c>
      <c r="U34" s="310">
        <v>0.21666666865348816</v>
      </c>
      <c r="V34" s="335"/>
      <c r="W34" s="308">
        <v>0.16913580894470215</v>
      </c>
      <c r="X34" s="308">
        <v>0.30864197015762329</v>
      </c>
      <c r="Y34" s="308"/>
      <c r="Z34" s="308">
        <v>1.666666753590107E-2</v>
      </c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8.5390940308570862E-2</v>
      </c>
      <c r="O35" s="312">
        <v>0.2439655214548111</v>
      </c>
      <c r="P35" s="312">
        <v>2.1126760169863701E-2</v>
      </c>
      <c r="Q35" s="312">
        <v>6.5298020839691162E-2</v>
      </c>
      <c r="R35" s="312">
        <v>5.7631485164165497E-2</v>
      </c>
      <c r="S35" s="313">
        <v>3.200140967965126E-2</v>
      </c>
      <c r="T35" s="272">
        <v>8.185248076915741E-2</v>
      </c>
      <c r="U35" s="314">
        <v>4.0520347654819489E-2</v>
      </c>
      <c r="V35" s="339"/>
      <c r="W35" s="312">
        <v>2.5764189660549164E-2</v>
      </c>
      <c r="X35" s="312">
        <v>0.20000000298023224</v>
      </c>
      <c r="Y35" s="312">
        <v>5.1034903153777122E-3</v>
      </c>
      <c r="Z35" s="312">
        <v>4.5454544015228748E-3</v>
      </c>
      <c r="AA35" s="313"/>
      <c r="AB35" s="195"/>
      <c r="AC35" s="340">
        <v>3.7284631282091141E-2</v>
      </c>
      <c r="AD35" s="562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1.9999999552965164E-2</v>
      </c>
      <c r="O36" s="345">
        <v>9.5833331346511841E-2</v>
      </c>
      <c r="P36" s="345">
        <v>2.0833334419876337E-3</v>
      </c>
      <c r="Q36" s="345">
        <v>6.2500000931322575E-3</v>
      </c>
      <c r="R36" s="345">
        <v>1.666666753590107E-2</v>
      </c>
      <c r="S36" s="345">
        <v>4.1666668839752674E-3</v>
      </c>
      <c r="T36" s="346"/>
      <c r="U36" s="347">
        <v>8.3333337679505348E-3</v>
      </c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64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0.17770271003246307</v>
      </c>
      <c r="O37" s="355">
        <v>0.16283783316612244</v>
      </c>
      <c r="P37" s="355">
        <v>0.17067183554172516</v>
      </c>
      <c r="Q37" s="355">
        <v>0.19207772612571716</v>
      </c>
      <c r="R37" s="355">
        <v>0.27730175852775574</v>
      </c>
      <c r="S37" s="355">
        <v>0.2082258015871048</v>
      </c>
      <c r="T37" s="356">
        <v>0.23877736926078796</v>
      </c>
      <c r="U37" s="357">
        <v>8.9823007583618164E-2</v>
      </c>
      <c r="V37" s="358"/>
      <c r="W37" s="355">
        <v>7.1011669933795929E-2</v>
      </c>
      <c r="X37" s="355">
        <v>8.235294371843338E-2</v>
      </c>
      <c r="Y37" s="355">
        <v>7.7750608325004578E-2</v>
      </c>
      <c r="Z37" s="355">
        <v>0.12327935546636581</v>
      </c>
      <c r="AA37" s="355">
        <v>9.4722956418991089E-2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>
        <v>2.6666667312383652E-2</v>
      </c>
      <c r="P38" s="355">
        <v>3.9999999105930328E-2</v>
      </c>
      <c r="Q38" s="355">
        <v>5.3333334624767303E-2</v>
      </c>
      <c r="R38" s="355">
        <v>5.000000074505806E-2</v>
      </c>
      <c r="S38" s="355"/>
      <c r="T38" s="356">
        <v>1</v>
      </c>
      <c r="U38" s="357">
        <v>6.6666670143604279E-2</v>
      </c>
      <c r="V38" s="358"/>
      <c r="W38" s="355">
        <v>0.26666668057441711</v>
      </c>
      <c r="X38" s="355">
        <v>0.25</v>
      </c>
      <c r="Y38" s="355">
        <v>1</v>
      </c>
      <c r="Z38" s="355">
        <v>0.26666668057441711</v>
      </c>
      <c r="AA38" s="355">
        <v>0.25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0.23523822426795959</v>
      </c>
      <c r="O39" s="367">
        <v>0.2042023241519928</v>
      </c>
      <c r="P39" s="367">
        <v>0.1390162855386734</v>
      </c>
      <c r="Q39" s="367">
        <v>0.1743597537279129</v>
      </c>
      <c r="R39" s="367">
        <v>0.11678411811590195</v>
      </c>
      <c r="S39" s="367">
        <v>0.12523184716701508</v>
      </c>
      <c r="T39" s="368">
        <v>0.18704241514205933</v>
      </c>
      <c r="U39" s="369">
        <v>7.9750001430511475E-2</v>
      </c>
      <c r="V39" s="370"/>
      <c r="W39" s="367">
        <v>6.9989822804927826E-2</v>
      </c>
      <c r="X39" s="367">
        <v>7.8397057950496674E-2</v>
      </c>
      <c r="Y39" s="367">
        <v>5.347549170255661E-2</v>
      </c>
      <c r="Z39" s="367">
        <v>2.8450967743992805E-2</v>
      </c>
      <c r="AA39" s="367">
        <v>4.0063723921775818E-2</v>
      </c>
      <c r="AB39" s="371">
        <v>9.118092805147171E-2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1.4140572547912598</v>
      </c>
      <c r="D40" s="375">
        <v>0.99999415874481201</v>
      </c>
      <c r="E40" s="375">
        <v>1.3267415761947632</v>
      </c>
      <c r="F40" s="375">
        <v>0.85048168897628784</v>
      </c>
      <c r="G40" s="375">
        <v>1.202208399772644</v>
      </c>
      <c r="H40" s="376">
        <v>1.6460542678833008</v>
      </c>
      <c r="I40" s="377"/>
      <c r="J40" s="378"/>
      <c r="K40" s="379"/>
      <c r="L40" s="379"/>
      <c r="M40" s="379"/>
      <c r="N40" s="379">
        <v>2.7747429703491746</v>
      </c>
      <c r="O40" s="379">
        <v>2.5815207405282643</v>
      </c>
      <c r="P40" s="379">
        <v>1.6170841373816014</v>
      </c>
      <c r="Q40" s="379">
        <v>2.3503127892888362</v>
      </c>
      <c r="R40" s="379">
        <v>1.8611383085808073</v>
      </c>
      <c r="S40" s="379">
        <v>1.6564505839772103</v>
      </c>
      <c r="T40" s="379">
        <v>1.7375471591949463</v>
      </c>
      <c r="U40" s="380">
        <v>1.3376209735870361</v>
      </c>
      <c r="V40" s="379"/>
      <c r="W40" s="379">
        <v>2.2299861907958984</v>
      </c>
      <c r="X40" s="379">
        <v>2.7845563888549805</v>
      </c>
      <c r="Y40" s="379">
        <v>2.187140941619873</v>
      </c>
      <c r="Z40" s="379">
        <v>1.5794084072113037</v>
      </c>
      <c r="AA40" s="379">
        <v>1.3038345575332642</v>
      </c>
      <c r="AB40" s="381">
        <v>1.2228868007659912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S68" sqref="S68"/>
      <selection pane="topRight" activeCell="S68" sqref="S68"/>
      <selection pane="bottomLeft" activeCell="S68" sqref="S68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283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284</v>
      </c>
    </row>
    <row r="3" spans="1:33" s="62" customFormat="1" ht="12.75">
      <c r="A3" s="45"/>
      <c r="B3" s="56" t="s">
        <v>233</v>
      </c>
      <c r="C3" s="57">
        <v>7</v>
      </c>
      <c r="D3" s="58">
        <v>7</v>
      </c>
      <c r="E3" s="58">
        <v>8</v>
      </c>
      <c r="F3" s="58">
        <v>6</v>
      </c>
      <c r="G3" s="58">
        <v>9</v>
      </c>
      <c r="H3" s="59">
        <v>8</v>
      </c>
      <c r="I3" s="60">
        <v>45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8</v>
      </c>
      <c r="D4" s="58">
        <v>29</v>
      </c>
      <c r="E4" s="58">
        <v>10</v>
      </c>
      <c r="F4" s="58">
        <v>39</v>
      </c>
      <c r="G4" s="58">
        <v>10</v>
      </c>
      <c r="H4" s="59">
        <v>3</v>
      </c>
      <c r="I4" s="60">
        <v>99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6</v>
      </c>
      <c r="E5" s="58">
        <v>5</v>
      </c>
      <c r="F5" s="58">
        <v>13</v>
      </c>
      <c r="G5" s="58">
        <v>1</v>
      </c>
      <c r="H5" s="59"/>
      <c r="I5" s="60">
        <v>25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8</v>
      </c>
      <c r="E6" s="67">
        <v>5</v>
      </c>
      <c r="F6" s="67">
        <v>8</v>
      </c>
      <c r="G6" s="67">
        <v>5</v>
      </c>
      <c r="H6" s="68">
        <v>1</v>
      </c>
      <c r="I6" s="69">
        <v>31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5.5555555555555552E-2</v>
      </c>
      <c r="E7" s="73">
        <f t="shared" si="0"/>
        <v>5.5555555555555552E-2</v>
      </c>
      <c r="F7" s="73">
        <f t="shared" si="0"/>
        <v>2.2222222222222223E-2</v>
      </c>
      <c r="G7" s="73">
        <f t="shared" si="0"/>
        <v>5.2631578947368418E-2</v>
      </c>
      <c r="H7" s="73">
        <f t="shared" si="0"/>
        <v>0</v>
      </c>
      <c r="I7" s="73">
        <f t="shared" si="0"/>
        <v>3.4722222222222224E-2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2.5157231837511063E-2</v>
      </c>
      <c r="AB7" s="73">
        <f t="shared" si="1"/>
        <v>3.4722222480922937E-2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6.9444444961845875E-3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/>
      <c r="F12" s="112">
        <v>1</v>
      </c>
      <c r="G12" s="112">
        <v>1</v>
      </c>
      <c r="H12" s="113"/>
      <c r="I12" s="261">
        <v>3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2.5157231837511063E-2</v>
      </c>
      <c r="AB12" s="120">
        <v>2.0833333488553762E-2</v>
      </c>
      <c r="AC12" s="316">
        <v>1.6867248807102442E-2</v>
      </c>
      <c r="AD12" s="267" t="s">
        <v>128</v>
      </c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/>
      <c r="F13" s="163"/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>
        <v>6.9444444961845875E-3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>
        <v>1</v>
      </c>
      <c r="E16" s="112">
        <v>3</v>
      </c>
      <c r="F16" s="112"/>
      <c r="G16" s="112">
        <v>6</v>
      </c>
      <c r="H16" s="113">
        <v>1</v>
      </c>
      <c r="I16" s="261">
        <v>12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0.38001140952110291</v>
      </c>
      <c r="AB16" s="299">
        <v>0.24861706793308258</v>
      </c>
      <c r="AC16" s="316">
        <v>7.1087896823883057E-2</v>
      </c>
      <c r="AD16" s="285" t="s">
        <v>285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>
        <v>1</v>
      </c>
      <c r="F17" s="144">
        <v>2</v>
      </c>
      <c r="G17" s="144"/>
      <c r="H17" s="145"/>
      <c r="I17" s="289">
        <v>3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4.4025156646966934E-2</v>
      </c>
      <c r="AB17" s="152">
        <v>2.083333395421505E-2</v>
      </c>
      <c r="AC17" s="319">
        <v>1.4240331947803497E-2</v>
      </c>
      <c r="AD17" s="294" t="s">
        <v>286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2</v>
      </c>
      <c r="E19" s="112">
        <v>1</v>
      </c>
      <c r="F19" s="112">
        <v>2</v>
      </c>
      <c r="G19" s="112">
        <v>1</v>
      </c>
      <c r="H19" s="113"/>
      <c r="I19" s="261">
        <v>7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8.1761009991168976E-2</v>
      </c>
      <c r="AB19" s="299">
        <v>4.86111119389534E-2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2</v>
      </c>
      <c r="D20" s="112"/>
      <c r="E20" s="112">
        <v>3</v>
      </c>
      <c r="F20" s="112">
        <v>1</v>
      </c>
      <c r="G20" s="112">
        <v>2</v>
      </c>
      <c r="H20" s="113"/>
      <c r="I20" s="261">
        <v>8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3.7735849618911743E-2</v>
      </c>
      <c r="AB20" s="299">
        <v>5.55555559694767E-2</v>
      </c>
      <c r="AC20" s="316">
        <v>1.3018510304391384E-2</v>
      </c>
      <c r="AD20" s="285" t="s">
        <v>271</v>
      </c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>
        <v>1</v>
      </c>
      <c r="F21" s="112"/>
      <c r="G21" s="112"/>
      <c r="H21" s="113"/>
      <c r="I21" s="261">
        <v>2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3.3333335071802139E-2</v>
      </c>
      <c r="AB21" s="299">
        <v>2.857142873108387E-2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/>
      <c r="E25" s="112"/>
      <c r="F25" s="112"/>
      <c r="G25" s="112"/>
      <c r="H25" s="113"/>
      <c r="I25" s="261">
        <v>2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1.657550223171711E-2</v>
      </c>
      <c r="AB25" s="299">
        <v>3.6233853548765182E-2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1</v>
      </c>
      <c r="D28" s="112"/>
      <c r="E28" s="112">
        <v>1</v>
      </c>
      <c r="F28" s="112"/>
      <c r="G28" s="112"/>
      <c r="H28" s="113">
        <v>2</v>
      </c>
      <c r="I28" s="261">
        <v>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0.30612245202064514</v>
      </c>
      <c r="AB28" s="120">
        <v>8.8888892903923988E-2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2</v>
      </c>
      <c r="E30" s="129">
        <v>1</v>
      </c>
      <c r="F30" s="129">
        <v>1</v>
      </c>
      <c r="G30" s="129">
        <v>1</v>
      </c>
      <c r="H30" s="130">
        <v>1</v>
      </c>
      <c r="I30" s="278">
        <v>6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0.17241379618644714</v>
      </c>
      <c r="AB30" s="387">
        <v>0.19354838132858276</v>
      </c>
      <c r="AC30" s="315">
        <v>5.2153300493955612E-2</v>
      </c>
      <c r="AD30" s="283" t="s">
        <v>288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0.10344827920198441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>
        <v>1</v>
      </c>
      <c r="F32" s="144">
        <v>1</v>
      </c>
      <c r="G32" s="144"/>
      <c r="H32" s="145">
        <v>1</v>
      </c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4.3103449046611786E-2</v>
      </c>
      <c r="AB32" s="152">
        <v>2.4193547666072845E-2</v>
      </c>
      <c r="AC32" s="319">
        <v>1.3877914287149906E-2</v>
      </c>
      <c r="AD32" s="294" t="s">
        <v>289</v>
      </c>
      <c r="AE32"/>
      <c r="AF32"/>
      <c r="AG32"/>
    </row>
    <row r="33" spans="1:31" s="52" customFormat="1" ht="15">
      <c r="A33" s="320" t="s">
        <v>262</v>
      </c>
      <c r="B33" s="321"/>
      <c r="C33" s="322">
        <v>8</v>
      </c>
      <c r="D33" s="178">
        <v>7</v>
      </c>
      <c r="E33" s="178">
        <v>13</v>
      </c>
      <c r="F33" s="178">
        <v>8</v>
      </c>
      <c r="G33" s="178">
        <v>11</v>
      </c>
      <c r="H33" s="179">
        <v>5</v>
      </c>
      <c r="I33" s="323">
        <v>52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2.3306841030716896E-2</v>
      </c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0.10756198316812515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9.1184966266155243E-2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2.5339069366455078</v>
      </c>
      <c r="E40" s="375">
        <v>4.5184168815612793</v>
      </c>
      <c r="F40" s="375">
        <v>1.4490282535552979</v>
      </c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3.5184495449066162</v>
      </c>
      <c r="AB40" s="381">
        <v>3.0168554782867432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0" width="6" style="1" hidden="1" customWidth="1"/>
    <col min="21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6" width="0" style="1" hidden="1" customWidth="1"/>
    <col min="277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2" width="0" style="1" hidden="1" customWidth="1"/>
    <col min="533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8" width="0" style="1" hidden="1" customWidth="1"/>
    <col min="789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4" width="0" style="1" hidden="1" customWidth="1"/>
    <col min="1045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0" width="0" style="1" hidden="1" customWidth="1"/>
    <col min="1301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6" width="0" style="1" hidden="1" customWidth="1"/>
    <col min="1557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2" width="0" style="1" hidden="1" customWidth="1"/>
    <col min="1813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8" width="0" style="1" hidden="1" customWidth="1"/>
    <col min="2069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4" width="0" style="1" hidden="1" customWidth="1"/>
    <col min="2325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0" width="0" style="1" hidden="1" customWidth="1"/>
    <col min="2581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6" width="0" style="1" hidden="1" customWidth="1"/>
    <col min="2837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2" width="0" style="1" hidden="1" customWidth="1"/>
    <col min="3093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8" width="0" style="1" hidden="1" customWidth="1"/>
    <col min="3349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4" width="0" style="1" hidden="1" customWidth="1"/>
    <col min="3605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0" width="0" style="1" hidden="1" customWidth="1"/>
    <col min="3861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6" width="0" style="1" hidden="1" customWidth="1"/>
    <col min="4117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2" width="0" style="1" hidden="1" customWidth="1"/>
    <col min="4373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8" width="0" style="1" hidden="1" customWidth="1"/>
    <col min="4629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4" width="0" style="1" hidden="1" customWidth="1"/>
    <col min="4885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0" width="0" style="1" hidden="1" customWidth="1"/>
    <col min="5141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6" width="0" style="1" hidden="1" customWidth="1"/>
    <col min="5397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2" width="0" style="1" hidden="1" customWidth="1"/>
    <col min="5653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8" width="0" style="1" hidden="1" customWidth="1"/>
    <col min="5909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4" width="0" style="1" hidden="1" customWidth="1"/>
    <col min="6165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0" width="0" style="1" hidden="1" customWidth="1"/>
    <col min="6421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6" width="0" style="1" hidden="1" customWidth="1"/>
    <col min="6677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2" width="0" style="1" hidden="1" customWidth="1"/>
    <col min="6933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8" width="0" style="1" hidden="1" customWidth="1"/>
    <col min="7189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4" width="0" style="1" hidden="1" customWidth="1"/>
    <col min="7445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0" width="0" style="1" hidden="1" customWidth="1"/>
    <col min="7701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6" width="0" style="1" hidden="1" customWidth="1"/>
    <col min="7957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2" width="0" style="1" hidden="1" customWidth="1"/>
    <col min="8213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8" width="0" style="1" hidden="1" customWidth="1"/>
    <col min="8469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4" width="0" style="1" hidden="1" customWidth="1"/>
    <col min="8725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0" width="0" style="1" hidden="1" customWidth="1"/>
    <col min="8981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6" width="0" style="1" hidden="1" customWidth="1"/>
    <col min="9237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2" width="0" style="1" hidden="1" customWidth="1"/>
    <col min="9493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8" width="0" style="1" hidden="1" customWidth="1"/>
    <col min="9749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4" width="0" style="1" hidden="1" customWidth="1"/>
    <col min="10005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0" width="0" style="1" hidden="1" customWidth="1"/>
    <col min="10261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6" width="0" style="1" hidden="1" customWidth="1"/>
    <col min="10517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2" width="0" style="1" hidden="1" customWidth="1"/>
    <col min="10773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8" width="0" style="1" hidden="1" customWidth="1"/>
    <col min="11029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4" width="0" style="1" hidden="1" customWidth="1"/>
    <col min="11285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0" width="0" style="1" hidden="1" customWidth="1"/>
    <col min="11541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6" width="0" style="1" hidden="1" customWidth="1"/>
    <col min="11797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2" width="0" style="1" hidden="1" customWidth="1"/>
    <col min="12053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8" width="0" style="1" hidden="1" customWidth="1"/>
    <col min="12309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4" width="0" style="1" hidden="1" customWidth="1"/>
    <col min="12565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0" width="0" style="1" hidden="1" customWidth="1"/>
    <col min="12821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6" width="0" style="1" hidden="1" customWidth="1"/>
    <col min="13077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2" width="0" style="1" hidden="1" customWidth="1"/>
    <col min="13333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8" width="0" style="1" hidden="1" customWidth="1"/>
    <col min="13589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4" width="0" style="1" hidden="1" customWidth="1"/>
    <col min="13845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0" width="0" style="1" hidden="1" customWidth="1"/>
    <col min="14101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6" width="0" style="1" hidden="1" customWidth="1"/>
    <col min="14357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2" width="0" style="1" hidden="1" customWidth="1"/>
    <col min="14613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8" width="0" style="1" hidden="1" customWidth="1"/>
    <col min="14869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4" width="0" style="1" hidden="1" customWidth="1"/>
    <col min="15125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0" width="0" style="1" hidden="1" customWidth="1"/>
    <col min="15381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6" width="0" style="1" hidden="1" customWidth="1"/>
    <col min="15637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2" width="0" style="1" hidden="1" customWidth="1"/>
    <col min="15893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8" width="0" style="1" hidden="1" customWidth="1"/>
    <col min="16149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505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506</v>
      </c>
    </row>
    <row r="3" spans="1:33" s="62" customFormat="1" ht="12.75">
      <c r="A3" s="45"/>
      <c r="B3" s="56" t="s">
        <v>233</v>
      </c>
      <c r="C3" s="57">
        <v>81</v>
      </c>
      <c r="D3" s="58">
        <v>76</v>
      </c>
      <c r="E3" s="58">
        <v>77</v>
      </c>
      <c r="F3" s="58">
        <v>80</v>
      </c>
      <c r="G3" s="58">
        <v>90</v>
      </c>
      <c r="H3" s="59">
        <v>79</v>
      </c>
      <c r="I3" s="60">
        <v>483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482</v>
      </c>
      <c r="D4" s="58">
        <v>285</v>
      </c>
      <c r="E4" s="58">
        <v>190</v>
      </c>
      <c r="F4" s="58">
        <v>399</v>
      </c>
      <c r="G4" s="58">
        <v>388</v>
      </c>
      <c r="H4" s="59">
        <v>83</v>
      </c>
      <c r="I4" s="60">
        <v>1827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39</v>
      </c>
      <c r="D5" s="58">
        <v>38</v>
      </c>
      <c r="E5" s="58">
        <v>13</v>
      </c>
      <c r="F5" s="58">
        <v>15</v>
      </c>
      <c r="G5" s="58">
        <v>40</v>
      </c>
      <c r="H5" s="59">
        <v>17</v>
      </c>
      <c r="I5" s="60">
        <v>162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16</v>
      </c>
      <c r="D6" s="67">
        <v>19</v>
      </c>
      <c r="E6" s="67">
        <v>11</v>
      </c>
      <c r="F6" s="67">
        <v>18</v>
      </c>
      <c r="G6" s="67">
        <v>15</v>
      </c>
      <c r="H6" s="68">
        <v>7</v>
      </c>
      <c r="I6" s="69">
        <v>86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1.5985790408525755E-2</v>
      </c>
      <c r="D7" s="73">
        <f t="shared" si="0"/>
        <v>1.662049861495845E-2</v>
      </c>
      <c r="E7" s="73">
        <f t="shared" si="0"/>
        <v>2.9962546816479401E-2</v>
      </c>
      <c r="F7" s="73">
        <f t="shared" si="0"/>
        <v>2.9227557411273485E-2</v>
      </c>
      <c r="G7" s="73">
        <f t="shared" si="0"/>
        <v>2.0920502092050208E-2</v>
      </c>
      <c r="H7" s="73">
        <f t="shared" si="0"/>
        <v>1.2345679012345678E-2</v>
      </c>
      <c r="I7" s="73">
        <f t="shared" si="0"/>
        <v>2.1212121212121213E-2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2.8510524716693908E-2</v>
      </c>
      <c r="V7" s="73">
        <f t="shared" si="1"/>
        <v>0</v>
      </c>
      <c r="W7" s="73">
        <f t="shared" si="1"/>
        <v>2.1884498302824795E-2</v>
      </c>
      <c r="X7" s="73">
        <f t="shared" si="1"/>
        <v>2.7611939585767686E-2</v>
      </c>
      <c r="Y7" s="73">
        <f t="shared" si="1"/>
        <v>1.9975639559561387E-2</v>
      </c>
      <c r="Z7" s="73">
        <f t="shared" si="1"/>
        <v>4.0970565634779632E-2</v>
      </c>
      <c r="AA7" s="73">
        <f t="shared" si="1"/>
        <v>2.0226537832058966E-2</v>
      </c>
      <c r="AB7" s="73">
        <f t="shared" si="1"/>
        <v>2.1212121588177979E-2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>
        <v>1</v>
      </c>
      <c r="G11" s="98"/>
      <c r="H11" s="99"/>
      <c r="I11" s="253">
        <v>2</v>
      </c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>
        <v>9.0594189241528511E-3</v>
      </c>
      <c r="V11" s="101"/>
      <c r="W11" s="102">
        <v>2.1276595070958138E-3</v>
      </c>
      <c r="X11" s="102">
        <v>9.9502492230385542E-4</v>
      </c>
      <c r="Y11" s="102">
        <v>4.8721072380430996E-4</v>
      </c>
      <c r="Z11" s="102">
        <v>1.19331746827811E-3</v>
      </c>
      <c r="AA11" s="103">
        <v>3.2362460624426603E-3</v>
      </c>
      <c r="AB11" s="106">
        <v>8.6580088827759027E-4</v>
      </c>
      <c r="AC11" s="545">
        <v>1.6005864599719644E-3</v>
      </c>
      <c r="AD11" s="44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8</v>
      </c>
      <c r="D12" s="112">
        <v>6</v>
      </c>
      <c r="E12" s="112">
        <v>5</v>
      </c>
      <c r="F12" s="112">
        <v>8</v>
      </c>
      <c r="G12" s="112">
        <v>8</v>
      </c>
      <c r="H12" s="113">
        <v>2</v>
      </c>
      <c r="I12" s="261">
        <v>37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>
        <v>1.2789767992217094E-2</v>
      </c>
      <c r="V12" s="115"/>
      <c r="W12" s="116">
        <v>1.8541033379733562E-2</v>
      </c>
      <c r="X12" s="116">
        <v>2.3631840012967587E-2</v>
      </c>
      <c r="Y12" s="265">
        <v>1.7539585940539837E-2</v>
      </c>
      <c r="Z12" s="116">
        <v>3.2219571061432362E-2</v>
      </c>
      <c r="AA12" s="117">
        <v>1.5372168738394976E-2</v>
      </c>
      <c r="AB12" s="120">
        <v>1.6017316374927759E-2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1</v>
      </c>
      <c r="D13" s="163"/>
      <c r="E13" s="163">
        <v>2</v>
      </c>
      <c r="F13" s="163">
        <v>5</v>
      </c>
      <c r="G13" s="163">
        <v>2</v>
      </c>
      <c r="H13" s="164"/>
      <c r="I13" s="270">
        <v>10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>
        <v>6.6613378003239632E-3</v>
      </c>
      <c r="V13" s="166"/>
      <c r="W13" s="167">
        <v>1.215805415995419E-3</v>
      </c>
      <c r="X13" s="167">
        <v>2.9850746504962444E-3</v>
      </c>
      <c r="Y13" s="167">
        <v>1.9488428952172399E-3</v>
      </c>
      <c r="Z13" s="167">
        <v>7.5576771050691605E-3</v>
      </c>
      <c r="AA13" s="168">
        <v>1.6181230312213302E-3</v>
      </c>
      <c r="AB13" s="171">
        <v>4.3290043249726295E-3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>
        <v>2.4360536190215498E-4</v>
      </c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5</v>
      </c>
      <c r="G15" s="112">
        <v>3</v>
      </c>
      <c r="H15" s="113">
        <v>2</v>
      </c>
      <c r="I15" s="261">
        <v>10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>
        <v>1.2626262381672859E-2</v>
      </c>
      <c r="V15" s="115"/>
      <c r="W15" s="116">
        <v>4.9751242622733116E-3</v>
      </c>
      <c r="X15" s="116">
        <v>2.083333395421505E-2</v>
      </c>
      <c r="Y15" s="116">
        <v>1.8867924809455872E-2</v>
      </c>
      <c r="Z15" s="116">
        <v>7.7972710132598877E-3</v>
      </c>
      <c r="AA15" s="117">
        <v>1.5810277312994003E-2</v>
      </c>
      <c r="AB15" s="299">
        <v>2.0703934133052826E-2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10</v>
      </c>
      <c r="D16" s="112">
        <v>10</v>
      </c>
      <c r="E16" s="112">
        <v>10</v>
      </c>
      <c r="F16" s="112">
        <v>4</v>
      </c>
      <c r="G16" s="112">
        <v>4</v>
      </c>
      <c r="H16" s="113">
        <v>1</v>
      </c>
      <c r="I16" s="261">
        <v>39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>
        <v>0.1388888955116272</v>
      </c>
      <c r="V16" s="115"/>
      <c r="W16" s="116">
        <v>0.106574647128582</v>
      </c>
      <c r="X16" s="116">
        <v>9.9926598370075226E-2</v>
      </c>
      <c r="Y16" s="116">
        <v>7.3330849409103394E-2</v>
      </c>
      <c r="Z16" s="116">
        <v>5.3537536412477493E-2</v>
      </c>
      <c r="AA16" s="117">
        <v>9.1087765991687775E-2</v>
      </c>
      <c r="AB16" s="120">
        <v>7.1784734725952148E-2</v>
      </c>
      <c r="AC16" s="316">
        <v>7.1087896823883057E-2</v>
      </c>
      <c r="AD16" s="285" t="s">
        <v>507</v>
      </c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3</v>
      </c>
      <c r="E17" s="144">
        <v>2</v>
      </c>
      <c r="F17" s="144">
        <v>1</v>
      </c>
      <c r="G17" s="144">
        <v>4</v>
      </c>
      <c r="H17" s="145">
        <v>4</v>
      </c>
      <c r="I17" s="289">
        <v>15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>
        <v>5.3290701471269131E-3</v>
      </c>
      <c r="V17" s="147"/>
      <c r="W17" s="148">
        <v>2.4316108319908381E-3</v>
      </c>
      <c r="X17" s="148">
        <v>1.2437810655683279E-3</v>
      </c>
      <c r="Y17" s="148">
        <v>4.1412911377847195E-3</v>
      </c>
      <c r="Z17" s="148">
        <v>1.1137628927826881E-2</v>
      </c>
      <c r="AA17" s="149">
        <v>7.281553465873003E-3</v>
      </c>
      <c r="AB17" s="152">
        <v>6.4935064874589443E-3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>
        <v>1</v>
      </c>
      <c r="E18" s="129"/>
      <c r="F18" s="129"/>
      <c r="G18" s="129"/>
      <c r="H18" s="130"/>
      <c r="I18" s="278">
        <v>1</v>
      </c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>
        <v>1.065814052708447E-3</v>
      </c>
      <c r="V18" s="132"/>
      <c r="W18" s="133">
        <v>3.0395135399885476E-4</v>
      </c>
      <c r="X18" s="133"/>
      <c r="Y18" s="133">
        <v>2.4360536190215498E-4</v>
      </c>
      <c r="Z18" s="133">
        <v>1.19331746827811E-3</v>
      </c>
      <c r="AA18" s="134"/>
      <c r="AB18" s="137">
        <v>4.3290044413879514E-4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9</v>
      </c>
      <c r="D19" s="112">
        <v>14</v>
      </c>
      <c r="E19" s="112">
        <v>1</v>
      </c>
      <c r="F19" s="112">
        <v>2</v>
      </c>
      <c r="G19" s="112">
        <v>4</v>
      </c>
      <c r="H19" s="113"/>
      <c r="I19" s="261">
        <v>30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>
        <v>3.1974420417100191E-3</v>
      </c>
      <c r="V19" s="115"/>
      <c r="W19" s="116">
        <v>6.0790270799770951E-4</v>
      </c>
      <c r="X19" s="116">
        <v>2.2388058714568615E-3</v>
      </c>
      <c r="Y19" s="116">
        <v>4.8721074126660824E-3</v>
      </c>
      <c r="Z19" s="116">
        <v>4.3754973448812962E-3</v>
      </c>
      <c r="AA19" s="117">
        <v>1.2540453113615513E-2</v>
      </c>
      <c r="AB19" s="120">
        <v>1.2987012974917889E-2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12</v>
      </c>
      <c r="D20" s="112">
        <v>6</v>
      </c>
      <c r="E20" s="112">
        <v>2</v>
      </c>
      <c r="F20" s="112">
        <v>1</v>
      </c>
      <c r="G20" s="112">
        <v>2</v>
      </c>
      <c r="H20" s="113"/>
      <c r="I20" s="261">
        <v>23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>
        <v>1.8651744350790977E-2</v>
      </c>
      <c r="V20" s="295"/>
      <c r="W20" s="296">
        <v>1.3373860158026218E-2</v>
      </c>
      <c r="X20" s="296">
        <v>1.0199004784226418E-2</v>
      </c>
      <c r="Y20" s="296">
        <v>4.628501832485199E-3</v>
      </c>
      <c r="Z20" s="296">
        <v>1.4717581681907177E-2</v>
      </c>
      <c r="AA20" s="297">
        <v>5.2588996477425098E-3</v>
      </c>
      <c r="AB20" s="120">
        <v>9.9567100405693054E-3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3</v>
      </c>
      <c r="E21" s="112">
        <v>1</v>
      </c>
      <c r="F21" s="112"/>
      <c r="G21" s="112"/>
      <c r="H21" s="113"/>
      <c r="I21" s="261">
        <v>4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>
        <v>1.0968921706080437E-2</v>
      </c>
      <c r="Y21" s="296">
        <v>1.1904762126505375E-2</v>
      </c>
      <c r="Z21" s="296">
        <v>1.7699114978313446E-3</v>
      </c>
      <c r="AA21" s="297">
        <v>1.7543860012665391E-3</v>
      </c>
      <c r="AB21" s="120">
        <v>6.2015503644943237E-3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>
        <v>5.8441556990146637E-2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>
        <v>1.3824884779751301E-2</v>
      </c>
      <c r="V24" s="307"/>
      <c r="W24" s="308">
        <v>7.7369441278278828E-3</v>
      </c>
      <c r="X24" s="308">
        <v>5.4844608530402184E-3</v>
      </c>
      <c r="Y24" s="308">
        <v>3.9682541973888874E-3</v>
      </c>
      <c r="Z24" s="308"/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>
        <v>2</v>
      </c>
      <c r="F25" s="112">
        <v>1</v>
      </c>
      <c r="G25" s="112">
        <v>1</v>
      </c>
      <c r="H25" s="113"/>
      <c r="I25" s="261">
        <v>5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>
        <v>1.2626262381672859E-2</v>
      </c>
      <c r="V25" s="295"/>
      <c r="W25" s="296">
        <v>7.1483305655419827E-3</v>
      </c>
      <c r="X25" s="296">
        <v>3.7426829803735018E-3</v>
      </c>
      <c r="Y25" s="296">
        <v>1.4941299334168434E-2</v>
      </c>
      <c r="Z25" s="296">
        <v>5.5624856613576412E-3</v>
      </c>
      <c r="AA25" s="297">
        <v>9.8800556734204292E-3</v>
      </c>
      <c r="AB25" s="120">
        <v>7.4495552107691765E-3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>
        <v>1.5360983088612556E-3</v>
      </c>
      <c r="V26" s="295"/>
      <c r="W26" s="296"/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2</v>
      </c>
      <c r="D27" s="112"/>
      <c r="E27" s="112"/>
      <c r="F27" s="112">
        <v>1</v>
      </c>
      <c r="G27" s="112"/>
      <c r="H27" s="113"/>
      <c r="I27" s="261">
        <v>3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>
        <v>1.2626262381672859E-2</v>
      </c>
      <c r="V27" s="295"/>
      <c r="W27" s="296">
        <v>2.7363184839487076E-2</v>
      </c>
      <c r="X27" s="296">
        <v>3.2407406717538834E-2</v>
      </c>
      <c r="Y27" s="296">
        <v>9.4339624047279358E-3</v>
      </c>
      <c r="Z27" s="296">
        <v>5.8479532599449158E-3</v>
      </c>
      <c r="AA27" s="297">
        <v>9.8814228549599648E-3</v>
      </c>
      <c r="AB27" s="120">
        <v>6.2111802399158478E-3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18</v>
      </c>
      <c r="D28" s="112">
        <v>27</v>
      </c>
      <c r="E28" s="112">
        <v>9</v>
      </c>
      <c r="F28" s="112">
        <v>20</v>
      </c>
      <c r="G28" s="112">
        <v>7</v>
      </c>
      <c r="H28" s="113"/>
      <c r="I28" s="261">
        <v>81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>
        <v>0.18434343719854951</v>
      </c>
      <c r="V28" s="295"/>
      <c r="W28" s="296">
        <v>0.32835821341723204</v>
      </c>
      <c r="X28" s="296">
        <v>0.26157407043501735</v>
      </c>
      <c r="Y28" s="296">
        <v>0.16509434208273888</v>
      </c>
      <c r="Z28" s="296">
        <v>0.16764131933450699</v>
      </c>
      <c r="AA28" s="297">
        <v>9.2885376885533333E-2</v>
      </c>
      <c r="AB28" s="299">
        <v>0.16770186275243759</v>
      </c>
      <c r="AC28" s="316">
        <v>0.27140769502148032</v>
      </c>
      <c r="AD28" s="285" t="s">
        <v>508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>
        <v>3.9215688593685627E-3</v>
      </c>
      <c r="V29" s="311"/>
      <c r="W29" s="312"/>
      <c r="X29" s="312">
        <v>8.6956517770886421E-3</v>
      </c>
      <c r="Y29" s="312">
        <v>1.2500000186264515E-2</v>
      </c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>
        <v>0.64935064315795898</v>
      </c>
      <c r="V30" s="307"/>
      <c r="W30" s="308">
        <v>7.5757578015327454E-2</v>
      </c>
      <c r="X30" s="308">
        <v>9.4444446265697479E-2</v>
      </c>
      <c r="Y30" s="308">
        <v>2.1052632480859756E-2</v>
      </c>
      <c r="Z30" s="308">
        <v>2.777777798473835E-2</v>
      </c>
      <c r="AA30" s="309">
        <v>5.1020409911870956E-2</v>
      </c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>
        <v>0.15584415197372437</v>
      </c>
      <c r="V31" s="295"/>
      <c r="W31" s="296">
        <v>3.7878789007663727E-2</v>
      </c>
      <c r="X31" s="296">
        <v>5.5555556900799274E-3</v>
      </c>
      <c r="Y31" s="296"/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>
        <v>1</v>
      </c>
      <c r="E32" s="144"/>
      <c r="F32" s="144"/>
      <c r="G32" s="144">
        <v>1</v>
      </c>
      <c r="H32" s="145"/>
      <c r="I32" s="289">
        <v>2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>
        <v>0.31331169605255127</v>
      </c>
      <c r="V32" s="303"/>
      <c r="W32" s="304">
        <v>3.5984847694635391E-2</v>
      </c>
      <c r="X32" s="304">
        <v>3.4722223877906799E-2</v>
      </c>
      <c r="Y32" s="304">
        <v>6.5789474174380302E-3</v>
      </c>
      <c r="Z32" s="304">
        <v>6.9444444961845875E-3</v>
      </c>
      <c r="AA32" s="305">
        <v>1.5306122601032257E-2</v>
      </c>
      <c r="AB32" s="152">
        <v>5.8139534667134285E-3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62</v>
      </c>
      <c r="D33" s="178">
        <v>71</v>
      </c>
      <c r="E33" s="178">
        <v>35</v>
      </c>
      <c r="F33" s="178">
        <v>49</v>
      </c>
      <c r="G33" s="178">
        <v>36</v>
      </c>
      <c r="H33" s="179">
        <v>9</v>
      </c>
      <c r="I33" s="323">
        <v>262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>
        <v>0.2222222238779068</v>
      </c>
      <c r="V34" s="335"/>
      <c r="W34" s="308">
        <v>0.21604938805103302</v>
      </c>
      <c r="X34" s="308">
        <v>6.1728395521640778E-2</v>
      </c>
      <c r="Y34" s="308">
        <v>6.6666668280959129E-3</v>
      </c>
      <c r="Z34" s="308"/>
      <c r="AA34" s="309"/>
      <c r="AB34" s="390">
        <v>5.000000074505806E-2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/>
      <c r="Y35" s="312">
        <v>9.9999997764825821E-3</v>
      </c>
      <c r="Z35" s="312">
        <v>2.7150554582476616E-2</v>
      </c>
      <c r="AA35" s="313">
        <v>2.8097739443182945E-2</v>
      </c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>
        <v>0.33028572797775269</v>
      </c>
      <c r="V37" s="358"/>
      <c r="W37" s="355">
        <v>0.14101508259773254</v>
      </c>
      <c r="X37" s="355">
        <v>8.8863462209701538E-2</v>
      </c>
      <c r="Y37" s="355">
        <v>8.3365447819232941E-2</v>
      </c>
      <c r="Z37" s="355">
        <v>0.10691335797309875</v>
      </c>
      <c r="AA37" s="355">
        <v>8.8263250887393951E-2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>
        <v>3.3333335071802139E-2</v>
      </c>
      <c r="V38" s="358"/>
      <c r="W38" s="355">
        <v>3.3333335071802139E-2</v>
      </c>
      <c r="X38" s="355">
        <v>0.1666666716337204</v>
      </c>
      <c r="Y38" s="355">
        <v>5.000000074505806E-2</v>
      </c>
      <c r="Z38" s="355">
        <v>0.1666666716337204</v>
      </c>
      <c r="AA38" s="355">
        <v>5.000000074505806E-2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>
        <v>5.9905502945184708E-2</v>
      </c>
      <c r="V39" s="370"/>
      <c r="W39" s="367">
        <v>6.6524937748908997E-2</v>
      </c>
      <c r="X39" s="367">
        <v>6.5009802579879761E-2</v>
      </c>
      <c r="Y39" s="367">
        <v>1.7882352694869041E-2</v>
      </c>
      <c r="Z39" s="367">
        <v>6.1460785567760468E-2</v>
      </c>
      <c r="AA39" s="367">
        <v>8.727380633354187E-2</v>
      </c>
      <c r="AB39" s="396">
        <v>0.11043417453765869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1.7495194673538208</v>
      </c>
      <c r="D40" s="375">
        <v>1.9341152906417847</v>
      </c>
      <c r="E40" s="375">
        <v>1.6702996492385864</v>
      </c>
      <c r="F40" s="375">
        <v>2.282766580581665</v>
      </c>
      <c r="G40" s="375">
        <v>1.3413182497024536</v>
      </c>
      <c r="H40" s="376">
        <v>0.89463531970977783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>
        <v>2.469759464263916</v>
      </c>
      <c r="V40" s="379"/>
      <c r="W40" s="379">
        <v>1.9402806758880615</v>
      </c>
      <c r="X40" s="379">
        <v>2.12953782081604</v>
      </c>
      <c r="Y40" s="379">
        <v>1.5680689811706543</v>
      </c>
      <c r="Z40" s="379">
        <v>1.7376246452331543</v>
      </c>
      <c r="AA40" s="379">
        <v>1.4551918506622314</v>
      </c>
      <c r="AB40" s="381">
        <v>1.6529355049133301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509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510</v>
      </c>
    </row>
    <row r="3" spans="1:33" s="62" customFormat="1" ht="12.75">
      <c r="A3" s="45"/>
      <c r="B3" s="56" t="s">
        <v>233</v>
      </c>
      <c r="C3" s="57">
        <v>83</v>
      </c>
      <c r="D3" s="58">
        <v>92</v>
      </c>
      <c r="E3" s="58">
        <v>70</v>
      </c>
      <c r="F3" s="58">
        <v>103</v>
      </c>
      <c r="G3" s="58">
        <v>120</v>
      </c>
      <c r="H3" s="59">
        <v>64</v>
      </c>
      <c r="I3" s="60">
        <v>532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365</v>
      </c>
      <c r="D4" s="58">
        <v>504</v>
      </c>
      <c r="E4" s="58">
        <v>239</v>
      </c>
      <c r="F4" s="58">
        <v>552</v>
      </c>
      <c r="G4" s="58">
        <v>448</v>
      </c>
      <c r="H4" s="59">
        <v>174</v>
      </c>
      <c r="I4" s="60">
        <v>2282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41</v>
      </c>
      <c r="D5" s="58">
        <v>49</v>
      </c>
      <c r="E5" s="58">
        <v>32</v>
      </c>
      <c r="F5" s="58">
        <v>56</v>
      </c>
      <c r="G5" s="58">
        <v>34</v>
      </c>
      <c r="H5" s="59">
        <v>10</v>
      </c>
      <c r="I5" s="60">
        <v>222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9</v>
      </c>
      <c r="D6" s="67">
        <v>10</v>
      </c>
      <c r="E6" s="67">
        <v>6</v>
      </c>
      <c r="F6" s="67">
        <v>14</v>
      </c>
      <c r="G6" s="67">
        <v>9</v>
      </c>
      <c r="H6" s="68">
        <v>5</v>
      </c>
      <c r="I6" s="69">
        <v>53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1.7857142857142856E-2</v>
      </c>
      <c r="D7" s="73">
        <f t="shared" si="0"/>
        <v>6.2080536912751678E-2</v>
      </c>
      <c r="E7" s="73">
        <f t="shared" si="0"/>
        <v>8.0906148867313912E-2</v>
      </c>
      <c r="F7" s="73">
        <f t="shared" si="0"/>
        <v>2.748091603053435E-2</v>
      </c>
      <c r="G7" s="73">
        <f t="shared" si="0"/>
        <v>2.464788732394366E-2</v>
      </c>
      <c r="H7" s="73">
        <f t="shared" si="0"/>
        <v>3.7815126050420166E-2</v>
      </c>
      <c r="I7" s="73">
        <f t="shared" si="0"/>
        <v>3.9445628997867806E-2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3.944562841206789E-2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>
        <v>3</v>
      </c>
      <c r="E11" s="98">
        <v>2</v>
      </c>
      <c r="F11" s="98">
        <v>1</v>
      </c>
      <c r="G11" s="98">
        <v>1</v>
      </c>
      <c r="H11" s="99"/>
      <c r="I11" s="253">
        <v>8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2.8429282829165459E-3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13</v>
      </c>
      <c r="E12" s="112">
        <v>8</v>
      </c>
      <c r="F12" s="112">
        <v>5</v>
      </c>
      <c r="G12" s="112">
        <v>6</v>
      </c>
      <c r="H12" s="113">
        <v>3</v>
      </c>
      <c r="I12" s="261">
        <v>41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1.4570007100701332E-2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21</v>
      </c>
      <c r="E13" s="163">
        <v>15</v>
      </c>
      <c r="F13" s="163">
        <v>12</v>
      </c>
      <c r="G13" s="163">
        <v>7</v>
      </c>
      <c r="H13" s="164">
        <v>6</v>
      </c>
      <c r="I13" s="270">
        <v>62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398">
        <v>2.2032693028450012E-2</v>
      </c>
      <c r="AC13" s="340">
        <v>7.1598752401769161E-3</v>
      </c>
      <c r="AD13" s="267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4</v>
      </c>
      <c r="E15" s="112">
        <v>8</v>
      </c>
      <c r="F15" s="112">
        <v>2</v>
      </c>
      <c r="G15" s="112">
        <v>3</v>
      </c>
      <c r="H15" s="113"/>
      <c r="I15" s="261">
        <v>17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299">
        <v>3.1954888254404068E-2</v>
      </c>
      <c r="AC15" s="316">
        <v>8.3378981798887253E-3</v>
      </c>
      <c r="AD15" s="267" t="s">
        <v>511</v>
      </c>
      <c r="AE15"/>
      <c r="AF15"/>
      <c r="AG15"/>
    </row>
    <row r="16" spans="1:33">
      <c r="A16" s="123"/>
      <c r="B16" s="286" t="s">
        <v>225</v>
      </c>
      <c r="C16" s="260">
        <v>13</v>
      </c>
      <c r="D16" s="112">
        <v>22</v>
      </c>
      <c r="E16" s="112">
        <v>6</v>
      </c>
      <c r="F16" s="112">
        <v>24</v>
      </c>
      <c r="G16" s="112">
        <v>5</v>
      </c>
      <c r="H16" s="113">
        <v>1</v>
      </c>
      <c r="I16" s="261">
        <v>71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299">
        <v>0.11690976470708847</v>
      </c>
      <c r="AC16" s="316">
        <v>7.1087896823883057E-2</v>
      </c>
      <c r="AD16" s="267" t="s">
        <v>512</v>
      </c>
      <c r="AE16"/>
      <c r="AF16"/>
      <c r="AG16"/>
    </row>
    <row r="17" spans="1:33">
      <c r="A17" s="123"/>
      <c r="B17" s="287" t="s">
        <v>226</v>
      </c>
      <c r="C17" s="288">
        <v>7</v>
      </c>
      <c r="D17" s="144">
        <v>14</v>
      </c>
      <c r="E17" s="144">
        <v>13</v>
      </c>
      <c r="F17" s="144">
        <v>15</v>
      </c>
      <c r="G17" s="144">
        <v>19</v>
      </c>
      <c r="H17" s="145">
        <v>7</v>
      </c>
      <c r="I17" s="289">
        <v>75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2.6652451604604721E-2</v>
      </c>
      <c r="AC17" s="319">
        <v>1.4240331947803497E-2</v>
      </c>
      <c r="AD17" s="267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2</v>
      </c>
      <c r="E19" s="112">
        <v>4</v>
      </c>
      <c r="F19" s="112">
        <v>4</v>
      </c>
      <c r="G19" s="112">
        <v>3</v>
      </c>
      <c r="H19" s="113"/>
      <c r="I19" s="261">
        <v>15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5.3304904140532017E-3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21</v>
      </c>
      <c r="E20" s="112">
        <v>7</v>
      </c>
      <c r="F20" s="112">
        <v>5</v>
      </c>
      <c r="G20" s="112">
        <v>5</v>
      </c>
      <c r="H20" s="113">
        <v>4</v>
      </c>
      <c r="I20" s="261">
        <v>46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1.634683646261692E-2</v>
      </c>
      <c r="AC20" s="316">
        <v>1.3018510304391384E-2</v>
      </c>
      <c r="AD20" s="267" t="s">
        <v>513</v>
      </c>
      <c r="AE20"/>
      <c r="AF20"/>
      <c r="AG20"/>
    </row>
    <row r="21" spans="1:33">
      <c r="A21" s="123"/>
      <c r="B21" s="156" t="s">
        <v>224</v>
      </c>
      <c r="C21" s="260">
        <v>2</v>
      </c>
      <c r="D21" s="112">
        <v>1</v>
      </c>
      <c r="E21" s="112"/>
      <c r="F21" s="112"/>
      <c r="G21" s="112">
        <v>2</v>
      </c>
      <c r="H21" s="113"/>
      <c r="I21" s="261">
        <v>5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6.6312998533248901E-3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3</v>
      </c>
      <c r="D25" s="112"/>
      <c r="E25" s="112">
        <v>1</v>
      </c>
      <c r="F25" s="112">
        <v>2</v>
      </c>
      <c r="G25" s="112">
        <v>1</v>
      </c>
      <c r="H25" s="113"/>
      <c r="I25" s="261">
        <v>7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9.1259190812706947E-3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8</v>
      </c>
      <c r="D27" s="112">
        <v>2</v>
      </c>
      <c r="E27" s="112">
        <v>2</v>
      </c>
      <c r="F27" s="112">
        <v>3</v>
      </c>
      <c r="G27" s="112">
        <v>6</v>
      </c>
      <c r="H27" s="113">
        <v>7</v>
      </c>
      <c r="I27" s="261">
        <v>28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5.2631579339504242E-2</v>
      </c>
      <c r="AC27" s="316">
        <v>4.8201568424701691E-2</v>
      </c>
      <c r="AD27" s="267" t="s">
        <v>514</v>
      </c>
      <c r="AE27"/>
      <c r="AF27"/>
      <c r="AG27"/>
    </row>
    <row r="28" spans="1:33">
      <c r="A28" s="123"/>
      <c r="B28" s="259" t="s">
        <v>256</v>
      </c>
      <c r="C28" s="260">
        <v>35</v>
      </c>
      <c r="D28" s="112">
        <v>20</v>
      </c>
      <c r="E28" s="112">
        <v>21</v>
      </c>
      <c r="F28" s="112">
        <v>43</v>
      </c>
      <c r="G28" s="112">
        <v>52</v>
      </c>
      <c r="H28" s="113">
        <v>13</v>
      </c>
      <c r="I28" s="261">
        <v>184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0.34586466662585735</v>
      </c>
      <c r="AC28" s="316">
        <v>0.27140769502148032</v>
      </c>
      <c r="AD28" s="285" t="s">
        <v>515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/>
      <c r="G30" s="129"/>
      <c r="H30" s="130"/>
      <c r="I30" s="278">
        <v>1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137">
        <v>1.8867924809455872E-2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>
        <v>1.8867924809455872E-2</v>
      </c>
      <c r="AC31" s="316">
        <v>3.5559067036956549E-3</v>
      </c>
      <c r="AD31" s="285" t="s">
        <v>368</v>
      </c>
      <c r="AE31"/>
      <c r="AF31"/>
      <c r="AG31"/>
    </row>
    <row r="32" spans="1:33">
      <c r="A32" s="123"/>
      <c r="B32" s="317" t="s">
        <v>261</v>
      </c>
      <c r="C32" s="288">
        <v>3</v>
      </c>
      <c r="D32" s="144">
        <v>1</v>
      </c>
      <c r="E32" s="144"/>
      <c r="F32" s="144"/>
      <c r="G32" s="144"/>
      <c r="H32" s="145"/>
      <c r="I32" s="289">
        <v>4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1.8867924809455872E-2</v>
      </c>
      <c r="AC32" s="319">
        <v>1.3877914287149906E-2</v>
      </c>
      <c r="AD32" s="294" t="s">
        <v>442</v>
      </c>
      <c r="AE32"/>
      <c r="AF32"/>
      <c r="AG32"/>
    </row>
    <row r="33" spans="1:31" s="52" customFormat="1" ht="15">
      <c r="A33" s="320" t="s">
        <v>262</v>
      </c>
      <c r="B33" s="321"/>
      <c r="C33" s="322">
        <v>86</v>
      </c>
      <c r="D33" s="178">
        <v>125</v>
      </c>
      <c r="E33" s="178">
        <v>87</v>
      </c>
      <c r="F33" s="178">
        <v>116</v>
      </c>
      <c r="G33" s="178">
        <v>110</v>
      </c>
      <c r="H33" s="179">
        <v>41</v>
      </c>
      <c r="I33" s="323">
        <v>565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2.7131857872009277</v>
      </c>
      <c r="D40" s="375">
        <v>3.4472379684448242</v>
      </c>
      <c r="E40" s="375">
        <v>4.3390703201293945</v>
      </c>
      <c r="F40" s="375">
        <v>2.9145467281341553</v>
      </c>
      <c r="G40" s="375">
        <v>2.3842637538909912</v>
      </c>
      <c r="H40" s="376">
        <v>2.6089615821838379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3.0010685920715332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516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517</v>
      </c>
    </row>
    <row r="3" spans="1:33" s="62" customFormat="1" ht="12.75">
      <c r="A3" s="45"/>
      <c r="B3" s="56" t="s">
        <v>233</v>
      </c>
      <c r="C3" s="57">
        <v>129</v>
      </c>
      <c r="D3" s="58">
        <v>134</v>
      </c>
      <c r="E3" s="58">
        <v>153</v>
      </c>
      <c r="F3" s="58">
        <v>179</v>
      </c>
      <c r="G3" s="58">
        <v>131</v>
      </c>
      <c r="H3" s="59">
        <v>167</v>
      </c>
      <c r="I3" s="60">
        <v>893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760</v>
      </c>
      <c r="D4" s="58">
        <v>622</v>
      </c>
      <c r="E4" s="58">
        <v>510</v>
      </c>
      <c r="F4" s="58">
        <v>828</v>
      </c>
      <c r="G4" s="58">
        <v>530</v>
      </c>
      <c r="H4" s="59">
        <v>252</v>
      </c>
      <c r="I4" s="60">
        <v>3502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34</v>
      </c>
      <c r="D5" s="58">
        <v>28</v>
      </c>
      <c r="E5" s="58">
        <v>18</v>
      </c>
      <c r="F5" s="58">
        <v>22</v>
      </c>
      <c r="G5" s="58">
        <v>36</v>
      </c>
      <c r="H5" s="59">
        <v>17</v>
      </c>
      <c r="I5" s="60">
        <v>155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23</v>
      </c>
      <c r="D6" s="67">
        <v>29</v>
      </c>
      <c r="E6" s="67">
        <v>18</v>
      </c>
      <c r="F6" s="67">
        <v>29</v>
      </c>
      <c r="G6" s="67">
        <v>19</v>
      </c>
      <c r="H6" s="68">
        <v>13</v>
      </c>
      <c r="I6" s="69">
        <v>131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2.3622047244094488E-2</v>
      </c>
      <c r="D7" s="73">
        <f t="shared" si="0"/>
        <v>4.1005291005291003E-2</v>
      </c>
      <c r="E7" s="73">
        <f t="shared" si="0"/>
        <v>2.4132730015082957E-2</v>
      </c>
      <c r="F7" s="73">
        <f t="shared" si="0"/>
        <v>3.0784508440913606E-2</v>
      </c>
      <c r="G7" s="73">
        <f t="shared" si="0"/>
        <v>2.7231467473524961E-2</v>
      </c>
      <c r="H7" s="73">
        <f t="shared" si="0"/>
        <v>3.1026252983293555E-2</v>
      </c>
      <c r="I7" s="73">
        <f t="shared" si="0"/>
        <v>2.9579067121729238E-2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5.5028463364578784E-2</v>
      </c>
      <c r="O7" s="73">
        <f t="shared" si="1"/>
        <v>4.9003322725184262E-2</v>
      </c>
      <c r="P7" s="73">
        <f t="shared" si="1"/>
        <v>5.2588665625080466E-2</v>
      </c>
      <c r="Q7" s="73">
        <f t="shared" si="1"/>
        <v>4.4166665757074952E-2</v>
      </c>
      <c r="R7" s="73">
        <f t="shared" si="1"/>
        <v>3.9304923149757087E-2</v>
      </c>
      <c r="S7" s="73">
        <f t="shared" si="1"/>
        <v>6.0285319690592587E-2</v>
      </c>
      <c r="T7" s="73">
        <f t="shared" si="1"/>
        <v>4.0956750424811617E-2</v>
      </c>
      <c r="U7" s="73">
        <f t="shared" si="1"/>
        <v>4.1091689345194027E-2</v>
      </c>
      <c r="V7" s="73">
        <f t="shared" si="1"/>
        <v>0</v>
      </c>
      <c r="W7" s="73">
        <f t="shared" si="1"/>
        <v>1.9197208341211081E-2</v>
      </c>
      <c r="X7" s="73">
        <f t="shared" si="1"/>
        <v>2.8272251365706325E-2</v>
      </c>
      <c r="Y7" s="73">
        <f t="shared" si="1"/>
        <v>3.4134615329094231E-2</v>
      </c>
      <c r="Z7" s="73">
        <f t="shared" si="1"/>
        <v>2.842873684130609E-2</v>
      </c>
      <c r="AA7" s="73">
        <f t="shared" si="1"/>
        <v>2.5026511633768678E-2</v>
      </c>
      <c r="AB7" s="73">
        <f t="shared" si="1"/>
        <v>2.9579067137092352E-2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2</v>
      </c>
      <c r="D11" s="98">
        <v>2</v>
      </c>
      <c r="E11" s="98">
        <v>1</v>
      </c>
      <c r="F11" s="98">
        <v>9</v>
      </c>
      <c r="G11" s="98">
        <v>2</v>
      </c>
      <c r="H11" s="99">
        <v>3</v>
      </c>
      <c r="I11" s="253">
        <v>19</v>
      </c>
      <c r="J11" s="254"/>
      <c r="K11" s="101"/>
      <c r="L11" s="101"/>
      <c r="M11" s="101"/>
      <c r="N11" s="101">
        <v>9.962049312889576E-3</v>
      </c>
      <c r="O11" s="102">
        <v>1.4119600877165794E-2</v>
      </c>
      <c r="P11" s="102">
        <v>9.3762734904885292E-3</v>
      </c>
      <c r="Q11" s="102">
        <v>7.916666567325592E-3</v>
      </c>
      <c r="R11" s="102">
        <v>1.2412081472575665E-2</v>
      </c>
      <c r="S11" s="103">
        <v>2.1629083901643753E-2</v>
      </c>
      <c r="T11" s="255">
        <v>1.0321101173758507E-2</v>
      </c>
      <c r="U11" s="256">
        <v>1.6406010836362839E-2</v>
      </c>
      <c r="V11" s="101"/>
      <c r="W11" s="102">
        <v>4.6538687311112881E-3</v>
      </c>
      <c r="X11" s="102">
        <v>2.4869109038263559E-3</v>
      </c>
      <c r="Y11" s="102">
        <v>1.923076924867928E-3</v>
      </c>
      <c r="Z11" s="102">
        <v>2.6892048772424459E-3</v>
      </c>
      <c r="AA11" s="103">
        <v>3.1813362147659063E-3</v>
      </c>
      <c r="AB11" s="106">
        <v>4.323094617575407E-3</v>
      </c>
      <c r="AC11" s="545">
        <v>1.6005864599719644E-3</v>
      </c>
      <c r="AD11" s="258" t="s">
        <v>487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15</v>
      </c>
      <c r="D12" s="112">
        <v>21</v>
      </c>
      <c r="E12" s="112">
        <v>13</v>
      </c>
      <c r="F12" s="112">
        <v>18</v>
      </c>
      <c r="G12" s="112">
        <v>12</v>
      </c>
      <c r="H12" s="113">
        <v>10</v>
      </c>
      <c r="I12" s="261">
        <v>89</v>
      </c>
      <c r="J12" s="262"/>
      <c r="K12" s="115"/>
      <c r="L12" s="115"/>
      <c r="M12" s="115"/>
      <c r="N12" s="115">
        <v>2.1347248577512801E-2</v>
      </c>
      <c r="O12" s="116">
        <v>2.9900333029218018E-2</v>
      </c>
      <c r="P12" s="116">
        <v>3.3020790433511138E-2</v>
      </c>
      <c r="Q12" s="116">
        <v>2.9999999096617103E-2</v>
      </c>
      <c r="R12" s="116">
        <v>2.1100537269376218E-2</v>
      </c>
      <c r="S12" s="117">
        <v>2.2549470071680844E-2</v>
      </c>
      <c r="T12" s="263">
        <v>2.146133771748282E-2</v>
      </c>
      <c r="U12" s="264">
        <v>1.9165899109793827E-2</v>
      </c>
      <c r="V12" s="115"/>
      <c r="W12" s="116">
        <v>1.1343804886564612E-2</v>
      </c>
      <c r="X12" s="116">
        <v>1.9109947606921196E-2</v>
      </c>
      <c r="Y12" s="265">
        <v>1.9591346383094788E-2</v>
      </c>
      <c r="Z12" s="116">
        <v>1.8248175736516714E-2</v>
      </c>
      <c r="AA12" s="117">
        <v>1.696712663397193E-2</v>
      </c>
      <c r="AB12" s="120">
        <v>2.0250284112989902E-2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>
        <v>4</v>
      </c>
      <c r="D13" s="163">
        <v>8</v>
      </c>
      <c r="E13" s="163">
        <v>2</v>
      </c>
      <c r="F13" s="163">
        <v>4</v>
      </c>
      <c r="G13" s="163">
        <v>4</v>
      </c>
      <c r="H13" s="164"/>
      <c r="I13" s="270">
        <v>22</v>
      </c>
      <c r="J13" s="271"/>
      <c r="K13" s="166"/>
      <c r="L13" s="166"/>
      <c r="M13" s="166"/>
      <c r="N13" s="166">
        <v>2.3719165474176407E-2</v>
      </c>
      <c r="O13" s="167">
        <v>4.9833888188004494E-3</v>
      </c>
      <c r="P13" s="167">
        <v>1.0191601701080799E-2</v>
      </c>
      <c r="Q13" s="167">
        <v>6.2500000931322575E-3</v>
      </c>
      <c r="R13" s="167">
        <v>5.7923044078052044E-3</v>
      </c>
      <c r="S13" s="168">
        <v>1.610676571726799E-2</v>
      </c>
      <c r="T13" s="272">
        <v>9.1743115335702896E-3</v>
      </c>
      <c r="U13" s="273">
        <v>5.5197793990373611E-3</v>
      </c>
      <c r="V13" s="166"/>
      <c r="W13" s="167">
        <v>3.1995347235351801E-3</v>
      </c>
      <c r="X13" s="167">
        <v>6.6753928549587727E-3</v>
      </c>
      <c r="Y13" s="167">
        <v>1.2620192021131516E-2</v>
      </c>
      <c r="Z13" s="167">
        <v>7.4913562275469303E-3</v>
      </c>
      <c r="AA13" s="168">
        <v>4.8780487850308418E-3</v>
      </c>
      <c r="AB13" s="171">
        <v>5.0056884065270424E-3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>
        <v>1</v>
      </c>
      <c r="F14" s="129">
        <v>3</v>
      </c>
      <c r="G14" s="129">
        <v>1</v>
      </c>
      <c r="H14" s="130"/>
      <c r="I14" s="278">
        <v>5</v>
      </c>
      <c r="J14" s="279"/>
      <c r="K14" s="132"/>
      <c r="L14" s="132"/>
      <c r="M14" s="132"/>
      <c r="N14" s="132">
        <v>9.4876659568399191E-4</v>
      </c>
      <c r="O14" s="133">
        <v>6.6445181146264076E-3</v>
      </c>
      <c r="P14" s="133">
        <v>8.1532815238460898E-4</v>
      </c>
      <c r="Q14" s="133"/>
      <c r="R14" s="133">
        <v>4.137360374443233E-4</v>
      </c>
      <c r="S14" s="134"/>
      <c r="T14" s="280"/>
      <c r="U14" s="281"/>
      <c r="V14" s="132"/>
      <c r="W14" s="133">
        <v>1.4543339784722775E-4</v>
      </c>
      <c r="X14" s="133">
        <v>2.6178010739386082E-4</v>
      </c>
      <c r="Y14" s="133">
        <v>9.4951922073960304E-3</v>
      </c>
      <c r="Z14" s="133"/>
      <c r="AA14" s="134">
        <v>6.3626724295318127E-4</v>
      </c>
      <c r="AB14" s="137">
        <v>1.1376563925296068E-3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>
        <v>1</v>
      </c>
      <c r="E15" s="112">
        <v>1</v>
      </c>
      <c r="F15" s="112">
        <v>1</v>
      </c>
      <c r="G15" s="112"/>
      <c r="H15" s="113"/>
      <c r="I15" s="261">
        <v>4</v>
      </c>
      <c r="J15" s="262"/>
      <c r="K15" s="115"/>
      <c r="L15" s="115"/>
      <c r="M15" s="115"/>
      <c r="N15" s="115">
        <v>5.1251489669084549E-2</v>
      </c>
      <c r="O15" s="116">
        <v>1.8111255019903183E-2</v>
      </c>
      <c r="P15" s="116">
        <v>1.6731016337871552E-2</v>
      </c>
      <c r="Q15" s="116">
        <v>1.7783857882022858E-2</v>
      </c>
      <c r="R15" s="116">
        <v>1.2080537155270576E-2</v>
      </c>
      <c r="S15" s="117">
        <v>1.623816043138504E-2</v>
      </c>
      <c r="T15" s="263">
        <v>2.1947873756289482E-2</v>
      </c>
      <c r="U15" s="264">
        <v>1.3351134955883026E-2</v>
      </c>
      <c r="V15" s="115"/>
      <c r="W15" s="116">
        <v>1.4193548820912838E-2</v>
      </c>
      <c r="X15" s="116">
        <v>2.76035126298666E-2</v>
      </c>
      <c r="Y15" s="116">
        <v>1.5892419964075089E-2</v>
      </c>
      <c r="Z15" s="116">
        <v>6.0975607484579086E-3</v>
      </c>
      <c r="AA15" s="117">
        <v>5.7339449413120747E-3</v>
      </c>
      <c r="AB15" s="120">
        <v>4.4792834669351578E-3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6</v>
      </c>
      <c r="D16" s="112">
        <v>7</v>
      </c>
      <c r="E16" s="112">
        <v>7</v>
      </c>
      <c r="F16" s="112">
        <v>19</v>
      </c>
      <c r="G16" s="112">
        <v>13</v>
      </c>
      <c r="H16" s="113">
        <v>8</v>
      </c>
      <c r="I16" s="261">
        <v>60</v>
      </c>
      <c r="J16" s="262"/>
      <c r="K16" s="115"/>
      <c r="L16" s="115"/>
      <c r="M16" s="115"/>
      <c r="N16" s="115">
        <v>9.177592396736145E-2</v>
      </c>
      <c r="O16" s="116">
        <v>0.11254851520061493</v>
      </c>
      <c r="P16" s="116">
        <v>5.5341053754091263E-2</v>
      </c>
      <c r="Q16" s="116">
        <v>4.1039671748876572E-2</v>
      </c>
      <c r="R16" s="116">
        <v>5.7718120515346527E-2</v>
      </c>
      <c r="S16" s="117">
        <v>4.3301757425069809E-2</v>
      </c>
      <c r="T16" s="263">
        <v>4.3895747512578964E-2</v>
      </c>
      <c r="U16" s="264">
        <v>5.6074764579534531E-2</v>
      </c>
      <c r="V16" s="115"/>
      <c r="W16" s="116">
        <v>5.7357478886842728E-2</v>
      </c>
      <c r="X16" s="116">
        <v>5.279526486992836E-2</v>
      </c>
      <c r="Y16" s="116">
        <v>6.5692789852619171E-2</v>
      </c>
      <c r="Z16" s="116">
        <v>5.7863879948854446E-2</v>
      </c>
      <c r="AA16" s="117">
        <v>7.9093411564826965E-2</v>
      </c>
      <c r="AB16" s="120">
        <v>5.9490405023097992E-2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7</v>
      </c>
      <c r="D17" s="144">
        <v>3</v>
      </c>
      <c r="E17" s="144">
        <v>6</v>
      </c>
      <c r="F17" s="144">
        <v>4</v>
      </c>
      <c r="G17" s="144">
        <v>4</v>
      </c>
      <c r="H17" s="145">
        <v>9</v>
      </c>
      <c r="I17" s="289">
        <v>33</v>
      </c>
      <c r="J17" s="290"/>
      <c r="K17" s="147"/>
      <c r="L17" s="147"/>
      <c r="M17" s="147"/>
      <c r="N17" s="147">
        <v>7.5901327654719353E-3</v>
      </c>
      <c r="O17" s="148">
        <v>5.3986711427569389E-3</v>
      </c>
      <c r="P17" s="148">
        <v>1.2229922227561474E-2</v>
      </c>
      <c r="Q17" s="148">
        <v>2.0416665822267532E-2</v>
      </c>
      <c r="R17" s="148">
        <v>1.9859328866004944E-2</v>
      </c>
      <c r="S17" s="149">
        <v>4.2797975242137909E-2</v>
      </c>
      <c r="T17" s="291">
        <v>2.3754915222525597E-2</v>
      </c>
      <c r="U17" s="292">
        <v>1.1959522031247616E-2</v>
      </c>
      <c r="V17" s="147"/>
      <c r="W17" s="148">
        <v>7.9988362267613411E-3</v>
      </c>
      <c r="X17" s="148">
        <v>5.4973820224404335E-3</v>
      </c>
      <c r="Y17" s="148">
        <v>6.7067310214042664E-2</v>
      </c>
      <c r="Z17" s="148">
        <v>2.4971187114715576E-2</v>
      </c>
      <c r="AA17" s="149">
        <v>1.1240720748901367E-2</v>
      </c>
      <c r="AB17" s="152">
        <v>7.5085326097905636E-3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>
        <v>5</v>
      </c>
      <c r="D18" s="129"/>
      <c r="E18" s="129">
        <v>3</v>
      </c>
      <c r="F18" s="129"/>
      <c r="G18" s="129">
        <v>2</v>
      </c>
      <c r="H18" s="130"/>
      <c r="I18" s="278">
        <v>10</v>
      </c>
      <c r="J18" s="158"/>
      <c r="K18" s="132"/>
      <c r="L18" s="132"/>
      <c r="M18" s="132"/>
      <c r="N18" s="132">
        <v>2.8462999034672976E-3</v>
      </c>
      <c r="O18" s="133">
        <v>4.1528237052261829E-3</v>
      </c>
      <c r="P18" s="133">
        <v>8.1532815238460898E-4</v>
      </c>
      <c r="Q18" s="133">
        <v>2.4999999441206455E-3</v>
      </c>
      <c r="R18" s="133">
        <v>1.241208054125309E-3</v>
      </c>
      <c r="S18" s="134">
        <v>2.3009662982076406E-3</v>
      </c>
      <c r="T18" s="280">
        <v>1.3106160331517458E-3</v>
      </c>
      <c r="U18" s="281">
        <v>2.6065623387694359E-3</v>
      </c>
      <c r="V18" s="132"/>
      <c r="W18" s="133">
        <v>4.5084352605044842E-3</v>
      </c>
      <c r="X18" s="133">
        <v>9.1623037587851286E-4</v>
      </c>
      <c r="Y18" s="133">
        <v>1.3221154222264886E-3</v>
      </c>
      <c r="Z18" s="133">
        <v>7.6834420906379819E-4</v>
      </c>
      <c r="AA18" s="134">
        <v>1.9088017288595438E-3</v>
      </c>
      <c r="AB18" s="137">
        <v>2.2753127850592136E-3</v>
      </c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12</v>
      </c>
      <c r="D19" s="112">
        <v>14</v>
      </c>
      <c r="E19" s="112">
        <v>6</v>
      </c>
      <c r="F19" s="112">
        <v>13</v>
      </c>
      <c r="G19" s="112">
        <v>23</v>
      </c>
      <c r="H19" s="113">
        <v>7</v>
      </c>
      <c r="I19" s="261">
        <v>75</v>
      </c>
      <c r="J19" s="181"/>
      <c r="K19" s="115"/>
      <c r="L19" s="115"/>
      <c r="M19" s="115"/>
      <c r="N19" s="115">
        <v>9.4876661896705627E-3</v>
      </c>
      <c r="O19" s="116">
        <v>1.3289036229252815E-2</v>
      </c>
      <c r="P19" s="116">
        <v>8.9686103165149689E-3</v>
      </c>
      <c r="Q19" s="116">
        <v>4.1666668839752674E-3</v>
      </c>
      <c r="R19" s="116">
        <v>4.964832216501236E-3</v>
      </c>
      <c r="S19" s="117">
        <v>1.7487345263361931E-2</v>
      </c>
      <c r="T19" s="263">
        <v>1.5727391466498375E-2</v>
      </c>
      <c r="U19" s="264">
        <v>9.3529587611556053E-3</v>
      </c>
      <c r="V19" s="115"/>
      <c r="W19" s="116">
        <v>2.4723676033318043E-3</v>
      </c>
      <c r="X19" s="116">
        <v>3.9267013780772686E-3</v>
      </c>
      <c r="Y19" s="116">
        <v>1.4783653430640697E-2</v>
      </c>
      <c r="Z19" s="116">
        <v>1.3638109900057316E-2</v>
      </c>
      <c r="AA19" s="117">
        <v>1.4634146355092525E-2</v>
      </c>
      <c r="AB19" s="120">
        <v>1.7064847052097321E-2</v>
      </c>
      <c r="AC19" s="316">
        <v>1.2731382623314857E-2</v>
      </c>
      <c r="AD19" s="285" t="s">
        <v>333</v>
      </c>
      <c r="AE19"/>
      <c r="AF19"/>
      <c r="AG19"/>
    </row>
    <row r="20" spans="1:33">
      <c r="A20" s="123"/>
      <c r="B20" s="284" t="s">
        <v>223</v>
      </c>
      <c r="C20" s="260">
        <v>6</v>
      </c>
      <c r="D20" s="112">
        <v>3</v>
      </c>
      <c r="E20" s="112">
        <v>3</v>
      </c>
      <c r="F20" s="112">
        <v>7</v>
      </c>
      <c r="G20" s="112">
        <v>5</v>
      </c>
      <c r="H20" s="113">
        <v>1</v>
      </c>
      <c r="I20" s="261">
        <v>25</v>
      </c>
      <c r="J20" s="181"/>
      <c r="K20" s="295"/>
      <c r="L20" s="295"/>
      <c r="M20" s="295"/>
      <c r="N20" s="295">
        <v>2.9886148869991302E-2</v>
      </c>
      <c r="O20" s="296">
        <v>3.0315615236759186E-2</v>
      </c>
      <c r="P20" s="296">
        <v>2.7721157297492027E-2</v>
      </c>
      <c r="Q20" s="296">
        <v>2.8750000521540642E-2</v>
      </c>
      <c r="R20" s="296">
        <v>1.8204385414719582E-2</v>
      </c>
      <c r="S20" s="297">
        <v>2.0248504355549812E-2</v>
      </c>
      <c r="T20" s="263">
        <v>8.6664482951164246E-2</v>
      </c>
      <c r="U20" s="298">
        <v>4.1398342698812485E-2</v>
      </c>
      <c r="V20" s="295"/>
      <c r="W20" s="296">
        <v>1.2216405011713505E-2</v>
      </c>
      <c r="X20" s="296">
        <v>5.8900522999465466E-3</v>
      </c>
      <c r="Y20" s="296">
        <v>1.7307693138718605E-2</v>
      </c>
      <c r="Z20" s="296">
        <v>1.4790626242756844E-2</v>
      </c>
      <c r="AA20" s="297">
        <v>8.0593852326273918E-3</v>
      </c>
      <c r="AB20" s="120">
        <v>5.6882821954786777E-3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3</v>
      </c>
      <c r="D21" s="112">
        <v>4</v>
      </c>
      <c r="E21" s="112"/>
      <c r="F21" s="112">
        <v>1</v>
      </c>
      <c r="G21" s="112"/>
      <c r="H21" s="113">
        <v>1</v>
      </c>
      <c r="I21" s="261">
        <v>9</v>
      </c>
      <c r="J21" s="181"/>
      <c r="K21" s="295"/>
      <c r="L21" s="295"/>
      <c r="M21" s="295"/>
      <c r="N21" s="295">
        <v>3.5756854340434074E-3</v>
      </c>
      <c r="O21" s="296">
        <v>1.2936610728502274E-3</v>
      </c>
      <c r="P21" s="296">
        <v>2.5740026030689478E-3</v>
      </c>
      <c r="Q21" s="296">
        <v>6.8399454466998577E-3</v>
      </c>
      <c r="R21" s="296">
        <v>2.6845638640224934E-3</v>
      </c>
      <c r="S21" s="297">
        <v>8.1190802156925201E-3</v>
      </c>
      <c r="T21" s="263">
        <v>8.2304524257779121E-3</v>
      </c>
      <c r="U21" s="298">
        <v>5.3404541686177254E-3</v>
      </c>
      <c r="V21" s="295"/>
      <c r="W21" s="296">
        <v>2.5951557327061892E-3</v>
      </c>
      <c r="X21" s="296">
        <v>2.4738345295190811E-2</v>
      </c>
      <c r="Y21" s="296">
        <v>6.1897106468677521E-2</v>
      </c>
      <c r="Z21" s="296">
        <v>3.3837933093309402E-2</v>
      </c>
      <c r="AA21" s="297">
        <v>1.2633624486625195E-2</v>
      </c>
      <c r="AB21" s="120">
        <v>8.5877859964966774E-3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2.3474178742617369E-3</v>
      </c>
      <c r="O22" s="296"/>
      <c r="P22" s="296"/>
      <c r="Q22" s="296">
        <v>2.0242915488779545E-3</v>
      </c>
      <c r="R22" s="296">
        <v>2.2172948811203241E-3</v>
      </c>
      <c r="S22" s="297">
        <v>0.13432835973799229</v>
      </c>
      <c r="T22" s="263">
        <v>7.500000111758709E-2</v>
      </c>
      <c r="U22" s="298">
        <v>2.4630541913211346E-2</v>
      </c>
      <c r="V22" s="295"/>
      <c r="W22" s="296">
        <v>5.2493438124656677E-3</v>
      </c>
      <c r="X22" s="296">
        <v>1.1811023578047752E-2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0.10344827920198441</v>
      </c>
      <c r="O23" s="304">
        <v>2.9411764815449715E-2</v>
      </c>
      <c r="P23" s="304">
        <v>2.9411764815449715E-2</v>
      </c>
      <c r="Q23" s="304"/>
      <c r="R23" s="304">
        <v>5.2631579339504242E-2</v>
      </c>
      <c r="S23" s="305">
        <v>0.1666666716337204</v>
      </c>
      <c r="T23" s="291">
        <v>0.23129251599311829</v>
      </c>
      <c r="U23" s="306">
        <v>0.19499999284744263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>
        <v>1</v>
      </c>
      <c r="D24" s="129">
        <v>1</v>
      </c>
      <c r="E24" s="129"/>
      <c r="F24" s="129"/>
      <c r="G24" s="129"/>
      <c r="H24" s="130"/>
      <c r="I24" s="278">
        <v>2</v>
      </c>
      <c r="J24" s="158"/>
      <c r="K24" s="307"/>
      <c r="L24" s="307"/>
      <c r="M24" s="307"/>
      <c r="N24" s="307">
        <v>7.1146246045827866E-3</v>
      </c>
      <c r="O24" s="308">
        <v>3.1176928896456957E-3</v>
      </c>
      <c r="P24" s="308">
        <v>1.5710919396951795E-3</v>
      </c>
      <c r="Q24" s="308">
        <v>1.6326530603691936E-3</v>
      </c>
      <c r="R24" s="308">
        <v>8.3612039452418685E-4</v>
      </c>
      <c r="S24" s="309">
        <v>7.4441689066588879E-3</v>
      </c>
      <c r="T24" s="280">
        <v>2.3557126987725496E-3</v>
      </c>
      <c r="U24" s="310">
        <v>1.0504202218726277E-3</v>
      </c>
      <c r="V24" s="307"/>
      <c r="W24" s="308"/>
      <c r="X24" s="308">
        <v>9.5147481188178062E-3</v>
      </c>
      <c r="Y24" s="308">
        <v>5.6270095519721508E-3</v>
      </c>
      <c r="Z24" s="308"/>
      <c r="AA24" s="309">
        <v>9.7181729506701231E-4</v>
      </c>
      <c r="AB24" s="137">
        <v>1.9083969527855515E-3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9</v>
      </c>
      <c r="D25" s="112">
        <v>5</v>
      </c>
      <c r="E25" s="112">
        <v>3</v>
      </c>
      <c r="F25" s="112">
        <v>3</v>
      </c>
      <c r="G25" s="112"/>
      <c r="H25" s="113">
        <v>1</v>
      </c>
      <c r="I25" s="261">
        <v>21</v>
      </c>
      <c r="J25" s="181"/>
      <c r="K25" s="295"/>
      <c r="L25" s="295"/>
      <c r="M25" s="295"/>
      <c r="N25" s="295">
        <v>9.5351608470082283E-3</v>
      </c>
      <c r="O25" s="296">
        <v>5.1746442914009094E-3</v>
      </c>
      <c r="P25" s="296">
        <v>1.1583011597394943E-2</v>
      </c>
      <c r="Q25" s="296">
        <v>1.3679890893399715E-2</v>
      </c>
      <c r="R25" s="296">
        <v>8.0536911264061928E-3</v>
      </c>
      <c r="S25" s="297">
        <v>6.7658997140824795E-3</v>
      </c>
      <c r="T25" s="263">
        <v>1.7832648009061813E-2</v>
      </c>
      <c r="U25" s="298">
        <v>4.4058743864297867E-2</v>
      </c>
      <c r="V25" s="295"/>
      <c r="W25" s="296">
        <v>5.7004294358193874E-3</v>
      </c>
      <c r="X25" s="296">
        <v>2.6634191162884235E-3</v>
      </c>
      <c r="Y25" s="296">
        <v>1.2573033571243286E-2</v>
      </c>
      <c r="Z25" s="296">
        <v>1.3390976004302502E-2</v>
      </c>
      <c r="AA25" s="297">
        <v>1.025374885648489E-2</v>
      </c>
      <c r="AB25" s="120">
        <v>1.6750339418649673E-2</v>
      </c>
      <c r="AC25" s="316">
        <v>1.1891072615981102E-2</v>
      </c>
      <c r="AD25" s="285" t="s">
        <v>518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3.9525693282485008E-3</v>
      </c>
      <c r="O26" s="296">
        <v>2.3382697254419327E-3</v>
      </c>
      <c r="P26" s="296">
        <v>2.3566379677504301E-3</v>
      </c>
      <c r="Q26" s="296">
        <v>3.2653061207383871E-3</v>
      </c>
      <c r="R26" s="296">
        <v>4.1806017979979515E-3</v>
      </c>
      <c r="S26" s="297">
        <v>1.240694778971374E-3</v>
      </c>
      <c r="T26" s="263">
        <v>1.1778563493862748E-3</v>
      </c>
      <c r="U26" s="298">
        <v>9.4537818804383278E-3</v>
      </c>
      <c r="V26" s="295"/>
      <c r="W26" s="296">
        <v>1.7301038606092334E-3</v>
      </c>
      <c r="X26" s="296">
        <v>1.9029495306313038E-3</v>
      </c>
      <c r="Y26" s="296">
        <v>8.0385850742459297E-4</v>
      </c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12</v>
      </c>
      <c r="D27" s="112">
        <v>15</v>
      </c>
      <c r="E27" s="112">
        <v>6</v>
      </c>
      <c r="F27" s="112">
        <v>6</v>
      </c>
      <c r="G27" s="112">
        <v>5</v>
      </c>
      <c r="H27" s="113">
        <v>5</v>
      </c>
      <c r="I27" s="261">
        <v>49</v>
      </c>
      <c r="J27"/>
      <c r="K27" s="295"/>
      <c r="L27" s="295"/>
      <c r="M27" s="295"/>
      <c r="N27" s="295">
        <v>4.7675804235041142E-3</v>
      </c>
      <c r="O27" s="296">
        <v>6.4683053642511368E-3</v>
      </c>
      <c r="P27" s="296">
        <v>1.2870013015344739E-3</v>
      </c>
      <c r="Q27" s="296">
        <v>5.4719564504921436E-3</v>
      </c>
      <c r="R27" s="296">
        <v>2.6845638640224934E-3</v>
      </c>
      <c r="S27" s="297">
        <v>9.4722602516412735E-3</v>
      </c>
      <c r="T27" s="263">
        <v>5.4869684390723705E-3</v>
      </c>
      <c r="U27" s="298">
        <v>2.6702270843088627E-3</v>
      </c>
      <c r="V27" s="295"/>
      <c r="W27" s="296">
        <v>2.5806452613323927E-3</v>
      </c>
      <c r="X27" s="296">
        <v>1.254705130122602E-3</v>
      </c>
      <c r="Y27" s="296">
        <v>6.2347188591957092E-2</v>
      </c>
      <c r="Z27" s="296">
        <v>2.3373983800411224E-2</v>
      </c>
      <c r="AA27" s="297">
        <v>2.5229357182979584E-2</v>
      </c>
      <c r="AB27" s="299">
        <v>5.4871220141649246E-2</v>
      </c>
      <c r="AC27" s="316">
        <v>4.8201568424701691E-2</v>
      </c>
      <c r="AD27" s="407" t="s">
        <v>294</v>
      </c>
      <c r="AE27"/>
      <c r="AF27"/>
      <c r="AG27"/>
    </row>
    <row r="28" spans="1:33">
      <c r="A28" s="123"/>
      <c r="B28" s="259" t="s">
        <v>256</v>
      </c>
      <c r="C28" s="260">
        <v>32</v>
      </c>
      <c r="D28" s="112">
        <v>30</v>
      </c>
      <c r="E28" s="112">
        <v>25</v>
      </c>
      <c r="F28" s="112">
        <v>29</v>
      </c>
      <c r="G28" s="112">
        <v>27</v>
      </c>
      <c r="H28" s="113">
        <v>42</v>
      </c>
      <c r="I28" s="261">
        <v>185</v>
      </c>
      <c r="J28"/>
      <c r="K28" s="295"/>
      <c r="L28" s="295"/>
      <c r="M28" s="295"/>
      <c r="N28" s="295">
        <v>7.8665077686309814E-2</v>
      </c>
      <c r="O28" s="296">
        <v>4.7865459695458412E-2</v>
      </c>
      <c r="P28" s="296">
        <v>4.8906050622463226E-2</v>
      </c>
      <c r="Q28" s="296">
        <v>4.7879618243314326E-2</v>
      </c>
      <c r="R28" s="296">
        <v>3.0872483039274812E-2</v>
      </c>
      <c r="S28" s="297">
        <v>7.0365357678383589E-2</v>
      </c>
      <c r="T28" s="263">
        <v>0.1330589841818437</v>
      </c>
      <c r="U28" s="298">
        <v>0.19225634192116559</v>
      </c>
      <c r="V28" s="295"/>
      <c r="W28" s="296">
        <v>0.16129032056778669</v>
      </c>
      <c r="X28" s="296">
        <v>0.14930991025175899</v>
      </c>
      <c r="Y28" s="296">
        <v>0.26161370216868818</v>
      </c>
      <c r="Z28" s="296">
        <v>0.18495934829115868</v>
      </c>
      <c r="AA28" s="297">
        <v>0.14678898872807622</v>
      </c>
      <c r="AB28" s="120">
        <v>0.20716685149818659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>
        <v>1.4925372786819935E-2</v>
      </c>
      <c r="T29" s="272">
        <v>2.500000037252903E-2</v>
      </c>
      <c r="U29" s="314"/>
      <c r="V29" s="311"/>
      <c r="W29" s="312"/>
      <c r="X29" s="312"/>
      <c r="Y29" s="312">
        <v>7.042253389954567E-3</v>
      </c>
      <c r="Z29" s="312">
        <v>7.1942447684705257E-3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>
        <v>2</v>
      </c>
      <c r="G30" s="129">
        <v>3</v>
      </c>
      <c r="H30" s="130">
        <v>1</v>
      </c>
      <c r="I30" s="278">
        <v>7</v>
      </c>
      <c r="J30"/>
      <c r="K30" s="307"/>
      <c r="L30" s="307"/>
      <c r="M30" s="307"/>
      <c r="N30" s="307">
        <v>0.10344827920198441</v>
      </c>
      <c r="O30" s="308">
        <v>0.11764705926179886</v>
      </c>
      <c r="P30" s="308">
        <v>0.29411765933036804</v>
      </c>
      <c r="Q30" s="308">
        <v>0.12121212482452393</v>
      </c>
      <c r="R30" s="308">
        <v>2.6315789669752121E-2</v>
      </c>
      <c r="S30" s="309">
        <v>0.4444444477558136</v>
      </c>
      <c r="T30" s="280">
        <v>0.45578232407569885</v>
      </c>
      <c r="U30" s="310">
        <v>0.26499998569488525</v>
      </c>
      <c r="V30" s="307"/>
      <c r="W30" s="308">
        <v>7.3770493268966675E-2</v>
      </c>
      <c r="X30" s="308">
        <v>7.42049440741539E-2</v>
      </c>
      <c r="Y30" s="308">
        <v>0.11827956885099411</v>
      </c>
      <c r="Z30" s="308">
        <v>8.8050313293933868E-2</v>
      </c>
      <c r="AA30" s="309">
        <v>3.8709677755832672E-2</v>
      </c>
      <c r="AB30" s="137">
        <v>5.3435113281011581E-2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>
        <v>5.55555559694767E-2</v>
      </c>
      <c r="T31" s="263">
        <v>3.4013606607913971E-2</v>
      </c>
      <c r="U31" s="298">
        <v>0.10499999672174454</v>
      </c>
      <c r="V31" s="295"/>
      <c r="W31" s="296"/>
      <c r="X31" s="296"/>
      <c r="Y31" s="296">
        <v>7.1684587746858597E-3</v>
      </c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>
        <v>1</v>
      </c>
      <c r="F32" s="144">
        <v>2</v>
      </c>
      <c r="G32" s="144">
        <v>1</v>
      </c>
      <c r="H32" s="145">
        <v>2</v>
      </c>
      <c r="I32" s="289">
        <v>6</v>
      </c>
      <c r="J32"/>
      <c r="K32" s="303"/>
      <c r="L32" s="303"/>
      <c r="M32" s="303"/>
      <c r="N32" s="303">
        <v>8.6206896230578423E-3</v>
      </c>
      <c r="O32" s="304">
        <v>2.2058824077248573E-2</v>
      </c>
      <c r="P32" s="304">
        <v>5.8823529630899429E-2</v>
      </c>
      <c r="Q32" s="304">
        <v>3.7878789007663727E-2</v>
      </c>
      <c r="R32" s="304">
        <v>1.9736841320991516E-2</v>
      </c>
      <c r="S32" s="305">
        <v>0.1527777761220932</v>
      </c>
      <c r="T32" s="291">
        <v>8.5034012794494629E-2</v>
      </c>
      <c r="U32" s="306">
        <v>0.16875000298023224</v>
      </c>
      <c r="V32" s="303"/>
      <c r="W32" s="304">
        <v>1.0245901066809893E-3</v>
      </c>
      <c r="X32" s="304">
        <v>1.413427572697401E-2</v>
      </c>
      <c r="Y32" s="304">
        <v>2.777777798473835E-2</v>
      </c>
      <c r="Z32" s="304">
        <v>2.2012578323483467E-2</v>
      </c>
      <c r="AA32" s="305">
        <v>8.0645158886909485E-3</v>
      </c>
      <c r="AB32" s="152">
        <v>1.1450381949543953E-2</v>
      </c>
      <c r="AC32" s="319">
        <v>1.3877914287149906E-2</v>
      </c>
      <c r="AD32" s="285"/>
      <c r="AE32"/>
      <c r="AF32"/>
      <c r="AG32"/>
    </row>
    <row r="33" spans="1:31" s="52" customFormat="1" ht="15">
      <c r="A33" s="320" t="s">
        <v>262</v>
      </c>
      <c r="B33" s="321"/>
      <c r="C33" s="322">
        <v>115</v>
      </c>
      <c r="D33" s="178">
        <v>114</v>
      </c>
      <c r="E33" s="178">
        <v>79</v>
      </c>
      <c r="F33" s="178">
        <v>121</v>
      </c>
      <c r="G33" s="178">
        <v>102</v>
      </c>
      <c r="H33" s="179">
        <v>90</v>
      </c>
      <c r="I33" s="323">
        <v>621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0.40493828058242798</v>
      </c>
      <c r="P34" s="308">
        <v>5.7613169774413109E-3</v>
      </c>
      <c r="Q34" s="308">
        <v>0.19629628956317902</v>
      </c>
      <c r="R34" s="308">
        <v>0.23148147761821747</v>
      </c>
      <c r="S34" s="309">
        <v>0.23148147761821747</v>
      </c>
      <c r="T34" s="280">
        <v>0.21296297013759613</v>
      </c>
      <c r="U34" s="310">
        <v>0.49074074625968933</v>
      </c>
      <c r="V34" s="335"/>
      <c r="W34" s="308">
        <v>0.1111111119389534</v>
      </c>
      <c r="X34" s="308">
        <v>3.7037037312984467E-2</v>
      </c>
      <c r="Y34" s="308">
        <v>0.82848483324050903</v>
      </c>
      <c r="Z34" s="308">
        <v>0.18333333730697632</v>
      </c>
      <c r="AA34" s="309"/>
      <c r="AB34" s="390">
        <v>1.666666753590107E-2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8.5390940308570862E-2</v>
      </c>
      <c r="O35" s="312"/>
      <c r="P35" s="312">
        <v>2.118644118309021E-2</v>
      </c>
      <c r="Q35" s="312">
        <v>7.5438879430294037E-3</v>
      </c>
      <c r="R35" s="312">
        <v>4.1169855743646622E-2</v>
      </c>
      <c r="S35" s="313">
        <v>3.2458756119012833E-2</v>
      </c>
      <c r="T35" s="272">
        <v>1.4154207892715931E-2</v>
      </c>
      <c r="U35" s="314">
        <v>0.20000000298023224</v>
      </c>
      <c r="V35" s="339"/>
      <c r="W35" s="312"/>
      <c r="X35" s="312">
        <v>2.500000037252903E-2</v>
      </c>
      <c r="Y35" s="312">
        <v>0.20000000298023224</v>
      </c>
      <c r="Z35" s="312">
        <v>8.2097381353378296E-2</v>
      </c>
      <c r="AA35" s="313">
        <v>0.13062888383865356</v>
      </c>
      <c r="AB35" s="388">
        <v>0.15465861558914185</v>
      </c>
      <c r="AC35" s="340">
        <v>3.7284631282091141E-2</v>
      </c>
      <c r="AD35" s="373" t="s">
        <v>519</v>
      </c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6.8333335220813751E-2</v>
      </c>
      <c r="O36" s="345">
        <v>3.3482143189758062E-3</v>
      </c>
      <c r="P36" s="345"/>
      <c r="Q36" s="345">
        <v>4.1666668839752674E-3</v>
      </c>
      <c r="R36" s="345"/>
      <c r="S36" s="345"/>
      <c r="T36" s="346">
        <v>2.0833334419876337E-3</v>
      </c>
      <c r="U36" s="347"/>
      <c r="V36" s="348"/>
      <c r="W36" s="345">
        <v>4.5000001788139343E-2</v>
      </c>
      <c r="X36" s="345"/>
      <c r="Y36" s="345">
        <v>4.0000001899898052E-3</v>
      </c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0.22482866048812866</v>
      </c>
      <c r="O37" s="355">
        <v>8.4120467305183411E-2</v>
      </c>
      <c r="P37" s="355">
        <v>6.9146402180194855E-2</v>
      </c>
      <c r="Q37" s="355">
        <v>0.12643678486347198</v>
      </c>
      <c r="R37" s="355">
        <v>0.23486454784870148</v>
      </c>
      <c r="S37" s="355">
        <v>0.207341268658638</v>
      </c>
      <c r="T37" s="356">
        <v>0.23690350353717804</v>
      </c>
      <c r="U37" s="357">
        <v>0.17456613481044769</v>
      </c>
      <c r="V37" s="358"/>
      <c r="W37" s="355">
        <v>9.4136804342269897E-2</v>
      </c>
      <c r="X37" s="355">
        <v>5.9251099824905396E-2</v>
      </c>
      <c r="Y37" s="355">
        <v>6.6098481416702271E-2</v>
      </c>
      <c r="Z37" s="355">
        <v>0.11117935925722122</v>
      </c>
      <c r="AA37" s="355">
        <v>8.6764708161354065E-2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2.6666667312383652E-2</v>
      </c>
      <c r="O38" s="355">
        <v>2.6666667312383652E-2</v>
      </c>
      <c r="P38" s="355">
        <v>1.3333333656191826E-2</v>
      </c>
      <c r="Q38" s="355">
        <v>2.6666667312383652E-2</v>
      </c>
      <c r="R38" s="355">
        <v>3.3333335071802139E-2</v>
      </c>
      <c r="S38" s="355"/>
      <c r="T38" s="356"/>
      <c r="U38" s="357">
        <v>3.3333335071802139E-2</v>
      </c>
      <c r="V38" s="358"/>
      <c r="W38" s="355">
        <v>6.6666670143604279E-2</v>
      </c>
      <c r="X38" s="355">
        <v>6.6666670143604279E-2</v>
      </c>
      <c r="Y38" s="355"/>
      <c r="Z38" s="355">
        <v>3.3333335071802139E-2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0.16181711852550507</v>
      </c>
      <c r="O39" s="367">
        <v>0.17380410432815552</v>
      </c>
      <c r="P39" s="367">
        <v>0.19048906862735748</v>
      </c>
      <c r="Q39" s="367">
        <v>0.15363845229148865</v>
      </c>
      <c r="R39" s="367">
        <v>0.18268075585365295</v>
      </c>
      <c r="S39" s="367">
        <v>0.12388645112514496</v>
      </c>
      <c r="T39" s="368">
        <v>6.1246346682310104E-2</v>
      </c>
      <c r="U39" s="369">
        <v>8.8910713791847229E-2</v>
      </c>
      <c r="V39" s="370"/>
      <c r="W39" s="367">
        <v>6.9853529334068298E-2</v>
      </c>
      <c r="X39" s="367">
        <v>9.6138618886470795E-2</v>
      </c>
      <c r="Y39" s="367">
        <v>0.12355455011129379</v>
      </c>
      <c r="Z39" s="367">
        <v>8.2020305097103119E-2</v>
      </c>
      <c r="AA39" s="367">
        <v>6.7882351577281952E-2</v>
      </c>
      <c r="AB39" s="396">
        <v>0.11790043115615845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2.7314088344573975</v>
      </c>
      <c r="D40" s="375">
        <v>3.0317428112030029</v>
      </c>
      <c r="E40" s="375">
        <v>1.7620698213577271</v>
      </c>
      <c r="F40" s="375">
        <v>2.0480122566223145</v>
      </c>
      <c r="G40" s="375">
        <v>1.8953100442886353</v>
      </c>
      <c r="H40" s="376">
        <v>1.9296958446502686</v>
      </c>
      <c r="I40" s="377"/>
      <c r="J40" s="378"/>
      <c r="K40" s="379"/>
      <c r="L40" s="379"/>
      <c r="M40" s="379"/>
      <c r="N40" s="379">
        <v>3.5130746504545343</v>
      </c>
      <c r="O40" s="379">
        <v>2.5779673633123976</v>
      </c>
      <c r="P40" s="379">
        <v>2.5363623453465585</v>
      </c>
      <c r="Q40" s="379">
        <v>2.3466192712859004</v>
      </c>
      <c r="R40" s="379">
        <v>2.3189472904867485</v>
      </c>
      <c r="S40" s="379">
        <v>3.0808352652621989</v>
      </c>
      <c r="T40" s="379">
        <v>2.9282941818237305</v>
      </c>
      <c r="U40" s="380">
        <v>3.0075974464416504</v>
      </c>
      <c r="V40" s="379"/>
      <c r="W40" s="379">
        <v>1.46110999584198</v>
      </c>
      <c r="X40" s="379">
        <v>1.7182086706161499</v>
      </c>
      <c r="Y40" s="379">
        <v>3.4845349788665771</v>
      </c>
      <c r="Z40" s="379">
        <v>2.1466903686523437</v>
      </c>
      <c r="AA40" s="379">
        <v>1.8436239957809448</v>
      </c>
      <c r="AB40" s="381">
        <v>2.2067453861236572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520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521</v>
      </c>
    </row>
    <row r="3" spans="1:33" s="62" customFormat="1" ht="12.75">
      <c r="A3" s="45"/>
      <c r="B3" s="56" t="s">
        <v>233</v>
      </c>
      <c r="C3" s="57">
        <v>37</v>
      </c>
      <c r="D3" s="58">
        <v>45</v>
      </c>
      <c r="E3" s="58">
        <v>56</v>
      </c>
      <c r="F3" s="58">
        <v>56</v>
      </c>
      <c r="G3" s="58">
        <v>35</v>
      </c>
      <c r="H3" s="59">
        <v>101</v>
      </c>
      <c r="I3" s="60">
        <v>330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216</v>
      </c>
      <c r="D4" s="58">
        <v>186</v>
      </c>
      <c r="E4" s="58">
        <v>164</v>
      </c>
      <c r="F4" s="58">
        <v>255</v>
      </c>
      <c r="G4" s="58">
        <v>192</v>
      </c>
      <c r="H4" s="59">
        <v>82</v>
      </c>
      <c r="I4" s="60">
        <v>1095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22</v>
      </c>
      <c r="D5" s="58">
        <v>45</v>
      </c>
      <c r="E5" s="58">
        <v>42</v>
      </c>
      <c r="F5" s="58">
        <v>44</v>
      </c>
      <c r="G5" s="58">
        <v>31</v>
      </c>
      <c r="H5" s="59">
        <v>8</v>
      </c>
      <c r="I5" s="60">
        <v>192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9</v>
      </c>
      <c r="D6" s="67">
        <v>14</v>
      </c>
      <c r="E6" s="67">
        <v>11</v>
      </c>
      <c r="F6" s="67">
        <v>22</v>
      </c>
      <c r="G6" s="67">
        <v>14</v>
      </c>
      <c r="H6" s="68">
        <v>9</v>
      </c>
      <c r="I6" s="69">
        <v>79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2.5974025974025976E-2</v>
      </c>
      <c r="E7" s="73">
        <f t="shared" si="0"/>
        <v>3.1818181818181815E-2</v>
      </c>
      <c r="F7" s="73">
        <f t="shared" si="0"/>
        <v>2.8938906752411574E-2</v>
      </c>
      <c r="G7" s="73">
        <f t="shared" si="0"/>
        <v>8.8105726872246704E-3</v>
      </c>
      <c r="H7" s="73">
        <f t="shared" si="0"/>
        <v>2.185792349726776E-2</v>
      </c>
      <c r="I7" s="73">
        <f t="shared" si="0"/>
        <v>1.9649122807017545E-2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9.4707519747316837E-2</v>
      </c>
      <c r="O7" s="73">
        <f t="shared" si="1"/>
        <v>4.9562682397663593E-2</v>
      </c>
      <c r="P7" s="73">
        <f t="shared" si="1"/>
        <v>2.7088036760687828E-2</v>
      </c>
      <c r="Q7" s="73">
        <f t="shared" si="1"/>
        <v>3.8095238152891397E-2</v>
      </c>
      <c r="R7" s="73">
        <f t="shared" si="1"/>
        <v>3.1809145119041204E-2</v>
      </c>
      <c r="S7" s="73">
        <f t="shared" si="1"/>
        <v>3.1120332889258862E-2</v>
      </c>
      <c r="T7" s="73">
        <f t="shared" si="1"/>
        <v>2.8571429138537496E-2</v>
      </c>
      <c r="U7" s="73">
        <f t="shared" si="1"/>
        <v>3.9073805091902614E-2</v>
      </c>
      <c r="V7" s="73">
        <f t="shared" si="1"/>
        <v>0</v>
      </c>
      <c r="W7" s="73">
        <f t="shared" si="1"/>
        <v>5.2685950882732868E-2</v>
      </c>
      <c r="X7" s="73">
        <f t="shared" si="1"/>
        <v>5.3587245405651629E-2</v>
      </c>
      <c r="Y7" s="73">
        <f t="shared" si="1"/>
        <v>3.1105506233870983E-2</v>
      </c>
      <c r="Z7" s="73">
        <f t="shared" si="1"/>
        <v>2.6987600140273571E-2</v>
      </c>
      <c r="AA7" s="73">
        <f t="shared" si="1"/>
        <v>2.1582734538242221E-2</v>
      </c>
      <c r="AB7" s="73">
        <f t="shared" si="1"/>
        <v>1.9649123365525156E-2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/>
      <c r="I11" s="253">
        <v>1</v>
      </c>
      <c r="J11" s="254"/>
      <c r="K11" s="101"/>
      <c r="L11" s="101"/>
      <c r="M11" s="101"/>
      <c r="N11" s="101">
        <v>2.2284122183918953E-2</v>
      </c>
      <c r="O11" s="102"/>
      <c r="P11" s="102">
        <v>4.5146727934479713E-3</v>
      </c>
      <c r="Q11" s="102">
        <v>1.5238095074892044E-2</v>
      </c>
      <c r="R11" s="102"/>
      <c r="S11" s="103">
        <v>4.1493778117001057E-3</v>
      </c>
      <c r="T11" s="255">
        <v>8.9285714784637094E-4</v>
      </c>
      <c r="U11" s="256">
        <v>2.8943559154868126E-3</v>
      </c>
      <c r="V11" s="101"/>
      <c r="W11" s="102">
        <v>7.2314050048589706E-3</v>
      </c>
      <c r="X11" s="102">
        <v>8.8573957327753305E-4</v>
      </c>
      <c r="Y11" s="102">
        <v>1.2610340490937233E-3</v>
      </c>
      <c r="Z11" s="102"/>
      <c r="AA11" s="103">
        <v>2.1582734771072865E-3</v>
      </c>
      <c r="AB11" s="106">
        <v>7.0175441214814782E-4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6</v>
      </c>
      <c r="E12" s="112">
        <v>6</v>
      </c>
      <c r="F12" s="112">
        <v>8</v>
      </c>
      <c r="G12" s="112">
        <v>2</v>
      </c>
      <c r="H12" s="113">
        <v>2</v>
      </c>
      <c r="I12" s="261">
        <v>24</v>
      </c>
      <c r="J12" s="262"/>
      <c r="K12" s="115"/>
      <c r="L12" s="115"/>
      <c r="M12" s="115"/>
      <c r="N12" s="115">
        <v>5.5710305459797382E-2</v>
      </c>
      <c r="O12" s="116">
        <v>4.0816326625645161E-2</v>
      </c>
      <c r="P12" s="116">
        <v>1.58013547770679E-2</v>
      </c>
      <c r="Q12" s="116">
        <v>2.0952381193637848E-2</v>
      </c>
      <c r="R12" s="116">
        <v>2.9821073636412621E-2</v>
      </c>
      <c r="S12" s="117">
        <v>2.4896266171708703E-2</v>
      </c>
      <c r="T12" s="263">
        <v>2.4107143399305642E-2</v>
      </c>
      <c r="U12" s="264">
        <v>2.9667148133739829E-2</v>
      </c>
      <c r="V12" s="115"/>
      <c r="W12" s="116">
        <v>3.305785171687603E-2</v>
      </c>
      <c r="X12" s="116">
        <v>4.4729849323630333E-2</v>
      </c>
      <c r="Y12" s="265">
        <v>2.7322404086589813E-2</v>
      </c>
      <c r="Z12" s="116">
        <v>2.4070021696388721E-2</v>
      </c>
      <c r="AA12" s="117">
        <v>1.5827338676899672E-2</v>
      </c>
      <c r="AB12" s="120">
        <v>1.6842105891555548E-2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/>
      <c r="D13" s="163"/>
      <c r="E13" s="163">
        <v>1</v>
      </c>
      <c r="F13" s="163"/>
      <c r="G13" s="163"/>
      <c r="H13" s="164">
        <v>2</v>
      </c>
      <c r="I13" s="270">
        <v>3</v>
      </c>
      <c r="J13" s="271"/>
      <c r="K13" s="166"/>
      <c r="L13" s="166"/>
      <c r="M13" s="166"/>
      <c r="N13" s="166">
        <v>1.6713092103600502E-2</v>
      </c>
      <c r="O13" s="167">
        <v>8.7463557720184326E-3</v>
      </c>
      <c r="P13" s="167">
        <v>6.772009190171957E-3</v>
      </c>
      <c r="Q13" s="167">
        <v>1.9047618843615055E-3</v>
      </c>
      <c r="R13" s="167">
        <v>1.9880714826285839E-3</v>
      </c>
      <c r="S13" s="168">
        <v>2.0746889058500528E-3</v>
      </c>
      <c r="T13" s="272">
        <v>3.5714285913854837E-3</v>
      </c>
      <c r="U13" s="273">
        <v>6.512301042675972E-3</v>
      </c>
      <c r="V13" s="166"/>
      <c r="W13" s="167">
        <v>1.2396694160997868E-2</v>
      </c>
      <c r="X13" s="167">
        <v>7.971656508743763E-3</v>
      </c>
      <c r="Y13" s="167">
        <v>2.5220680981874466E-3</v>
      </c>
      <c r="Z13" s="167">
        <v>2.9175784438848495E-3</v>
      </c>
      <c r="AA13" s="168">
        <v>3.5971223842352629E-3</v>
      </c>
      <c r="AB13" s="171">
        <v>2.1052630618214607E-3</v>
      </c>
      <c r="AC13" s="340">
        <v>7.1598752401769161E-3</v>
      </c>
      <c r="AD13" s="386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>
        <v>1</v>
      </c>
      <c r="I15" s="261">
        <v>2</v>
      </c>
      <c r="J15" s="262"/>
      <c r="K15" s="115"/>
      <c r="L15" s="115"/>
      <c r="M15" s="115"/>
      <c r="N15" s="115">
        <v>7.042253389954567E-3</v>
      </c>
      <c r="O15" s="116"/>
      <c r="P15" s="116"/>
      <c r="Q15" s="116"/>
      <c r="R15" s="116"/>
      <c r="S15" s="117"/>
      <c r="T15" s="263"/>
      <c r="U15" s="264">
        <v>5.0505050458014011E-3</v>
      </c>
      <c r="V15" s="115"/>
      <c r="W15" s="116">
        <v>1.2500000186264515E-2</v>
      </c>
      <c r="X15" s="116"/>
      <c r="Y15" s="116">
        <v>3.9525693282485008E-3</v>
      </c>
      <c r="Z15" s="116"/>
      <c r="AA15" s="117"/>
      <c r="AB15" s="120">
        <v>6.0606058686971664E-3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1</v>
      </c>
      <c r="E16" s="112">
        <v>1</v>
      </c>
      <c r="F16" s="112">
        <v>1</v>
      </c>
      <c r="G16" s="112">
        <v>2</v>
      </c>
      <c r="H16" s="113">
        <v>18</v>
      </c>
      <c r="I16" s="261">
        <v>23</v>
      </c>
      <c r="J16" s="262"/>
      <c r="K16" s="115"/>
      <c r="L16" s="115"/>
      <c r="M16" s="115"/>
      <c r="N16" s="115">
        <v>0.11267605423927307</v>
      </c>
      <c r="O16" s="116">
        <v>8.5561498999595642E-2</v>
      </c>
      <c r="P16" s="116">
        <v>1.9607843831181526E-2</v>
      </c>
      <c r="Q16" s="116">
        <v>3.1674209982156754E-2</v>
      </c>
      <c r="R16" s="116">
        <v>1.4018691144883633E-2</v>
      </c>
      <c r="S16" s="117">
        <v>4.4554457068443298E-2</v>
      </c>
      <c r="T16" s="263">
        <v>2.5862069800496101E-2</v>
      </c>
      <c r="U16" s="264">
        <v>2.0202020183205605E-2</v>
      </c>
      <c r="V16" s="115"/>
      <c r="W16" s="116">
        <v>0.32435938715934753</v>
      </c>
      <c r="X16" s="116">
        <v>9.6330143511295319E-2</v>
      </c>
      <c r="Y16" s="116">
        <v>8.0456003546714783E-2</v>
      </c>
      <c r="Z16" s="116">
        <v>0.10317380726337433</v>
      </c>
      <c r="AA16" s="117">
        <v>9.607619047164917E-2</v>
      </c>
      <c r="AB16" s="120">
        <v>6.2818355858325958E-2</v>
      </c>
      <c r="AC16" s="316">
        <v>7.1087896823883057E-2</v>
      </c>
      <c r="AD16" s="285" t="s">
        <v>522</v>
      </c>
      <c r="AE16"/>
      <c r="AF16"/>
      <c r="AG16"/>
    </row>
    <row r="17" spans="1:33">
      <c r="A17" s="123"/>
      <c r="B17" s="287" t="s">
        <v>226</v>
      </c>
      <c r="C17" s="288"/>
      <c r="D17" s="144">
        <v>1</v>
      </c>
      <c r="E17" s="144">
        <v>1</v>
      </c>
      <c r="F17" s="144">
        <v>2</v>
      </c>
      <c r="G17" s="144">
        <v>3</v>
      </c>
      <c r="H17" s="145">
        <v>3</v>
      </c>
      <c r="I17" s="289">
        <v>10</v>
      </c>
      <c r="J17" s="290"/>
      <c r="K17" s="147"/>
      <c r="L17" s="147"/>
      <c r="M17" s="147"/>
      <c r="N17" s="147">
        <v>1.3927577063441277E-2</v>
      </c>
      <c r="O17" s="148">
        <v>2.6239067316055298E-2</v>
      </c>
      <c r="P17" s="148">
        <v>1.1286681517958641E-2</v>
      </c>
      <c r="Q17" s="148">
        <v>1.3333333656191826E-2</v>
      </c>
      <c r="R17" s="148">
        <v>7.9522859305143356E-3</v>
      </c>
      <c r="S17" s="149">
        <v>3.7344399839639664E-2</v>
      </c>
      <c r="T17" s="291">
        <v>2.6785715017467737E-3</v>
      </c>
      <c r="U17" s="292">
        <v>6.512301042675972E-3</v>
      </c>
      <c r="V17" s="147"/>
      <c r="W17" s="148">
        <v>4.6487604267895222E-3</v>
      </c>
      <c r="X17" s="148">
        <v>4.4286977499723434E-3</v>
      </c>
      <c r="Y17" s="148">
        <v>6.3051702454686165E-3</v>
      </c>
      <c r="Z17" s="148">
        <v>1.3858497142791748E-2</v>
      </c>
      <c r="AA17" s="149">
        <v>1.4388489536941051E-2</v>
      </c>
      <c r="AB17" s="152">
        <v>7.0175440050661564E-3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>
        <v>2.7855152729898691E-3</v>
      </c>
      <c r="O18" s="133">
        <v>6.1224490404129028E-2</v>
      </c>
      <c r="P18" s="133">
        <v>4.5146727934479713E-3</v>
      </c>
      <c r="Q18" s="133">
        <v>7.619047537446022E-3</v>
      </c>
      <c r="R18" s="133">
        <v>1.9880714826285839E-3</v>
      </c>
      <c r="S18" s="134">
        <v>2.0746889058500528E-3</v>
      </c>
      <c r="T18" s="280">
        <v>1.7857142956927419E-3</v>
      </c>
      <c r="U18" s="281"/>
      <c r="V18" s="132"/>
      <c r="W18" s="133"/>
      <c r="X18" s="133">
        <v>6.2001771293580532E-3</v>
      </c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3</v>
      </c>
      <c r="E19" s="112">
        <v>3</v>
      </c>
      <c r="F19" s="112">
        <v>3</v>
      </c>
      <c r="G19" s="112">
        <v>4</v>
      </c>
      <c r="H19" s="113"/>
      <c r="I19" s="261">
        <v>13</v>
      </c>
      <c r="J19" s="181"/>
      <c r="K19" s="115"/>
      <c r="L19" s="115"/>
      <c r="M19" s="115"/>
      <c r="N19" s="115">
        <v>3.6211699247360229E-2</v>
      </c>
      <c r="O19" s="116">
        <v>2.0408162847161293E-2</v>
      </c>
      <c r="P19" s="116">
        <v>9.0293455868959427E-3</v>
      </c>
      <c r="Q19" s="116">
        <v>1.9047618843615055E-3</v>
      </c>
      <c r="R19" s="116">
        <v>3.9761429652571678E-3</v>
      </c>
      <c r="S19" s="117"/>
      <c r="T19" s="263">
        <v>8.0357147380709648E-3</v>
      </c>
      <c r="U19" s="264">
        <v>5.0651230849325657E-3</v>
      </c>
      <c r="V19" s="115"/>
      <c r="W19" s="116">
        <v>5.1652890397235751E-4</v>
      </c>
      <c r="X19" s="116">
        <v>3.1000885646790266E-3</v>
      </c>
      <c r="Y19" s="116">
        <v>6.3051702454686165E-3</v>
      </c>
      <c r="Z19" s="116">
        <v>7.2939461097121239E-3</v>
      </c>
      <c r="AA19" s="117">
        <v>8.6330939084291458E-3</v>
      </c>
      <c r="AB19" s="120">
        <v>9.1228066012263298E-3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>
        <v>1.6713092103600502E-2</v>
      </c>
      <c r="O20" s="296">
        <v>5.8309040032327175E-3</v>
      </c>
      <c r="P20" s="296">
        <v>4.5146727934479713E-3</v>
      </c>
      <c r="Q20" s="296">
        <v>1.9047618843615055E-3</v>
      </c>
      <c r="R20" s="296">
        <v>1.9880714826285839E-3</v>
      </c>
      <c r="S20" s="297">
        <v>1.4522821642458439E-2</v>
      </c>
      <c r="T20" s="263">
        <v>5.3571430034935474E-3</v>
      </c>
      <c r="U20" s="298">
        <v>4.3415338732302189E-3</v>
      </c>
      <c r="V20" s="295"/>
      <c r="W20" s="296">
        <v>3.6157025024294853E-3</v>
      </c>
      <c r="X20" s="296">
        <v>5.314437672495842E-3</v>
      </c>
      <c r="Y20" s="296">
        <v>6.3051702454686165E-3</v>
      </c>
      <c r="Z20" s="296">
        <v>2.1881838329136372E-3</v>
      </c>
      <c r="AA20" s="297">
        <v>1.4388489071279764E-3</v>
      </c>
      <c r="AB20" s="120"/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>
        <v>1</v>
      </c>
      <c r="F21" s="112"/>
      <c r="G21" s="112"/>
      <c r="H21" s="113"/>
      <c r="I21" s="261">
        <v>2</v>
      </c>
      <c r="J21" s="181"/>
      <c r="K21" s="295"/>
      <c r="L21" s="295"/>
      <c r="M21" s="295"/>
      <c r="N21" s="295"/>
      <c r="O21" s="296"/>
      <c r="P21" s="296"/>
      <c r="Q21" s="296">
        <v>4.5248870737850666E-3</v>
      </c>
      <c r="R21" s="296"/>
      <c r="S21" s="297"/>
      <c r="T21" s="263"/>
      <c r="U21" s="298"/>
      <c r="V21" s="295"/>
      <c r="W21" s="296"/>
      <c r="X21" s="296">
        <v>8.6021507158875465E-3</v>
      </c>
      <c r="Y21" s="296">
        <v>2.1052630618214607E-3</v>
      </c>
      <c r="Z21" s="296"/>
      <c r="AA21" s="297">
        <v>1.9607844296842813E-3</v>
      </c>
      <c r="AB21" s="120">
        <v>3.8314175326377153E-3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>
        <v>1.3636363204568624E-2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0.3571428656578064</v>
      </c>
      <c r="O23" s="304">
        <v>0.18181818723678589</v>
      </c>
      <c r="P23" s="304"/>
      <c r="Q23" s="304">
        <v>0.1428571492433548</v>
      </c>
      <c r="R23" s="304"/>
      <c r="S23" s="305"/>
      <c r="T23" s="291">
        <v>3.2258063554763794E-2</v>
      </c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>
        <v>3.3333334140479565E-3</v>
      </c>
      <c r="U24" s="310">
        <v>1.7605634406208992E-2</v>
      </c>
      <c r="V24" s="307"/>
      <c r="W24" s="308"/>
      <c r="X24" s="308"/>
      <c r="Y24" s="308"/>
      <c r="Z24" s="308">
        <v>2.1929824724793434E-3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/>
      <c r="F25" s="112"/>
      <c r="G25" s="112">
        <v>1</v>
      </c>
      <c r="H25" s="113">
        <v>1</v>
      </c>
      <c r="I25" s="261">
        <v>3</v>
      </c>
      <c r="J25" s="181"/>
      <c r="K25" s="295"/>
      <c r="L25" s="295"/>
      <c r="M25" s="295"/>
      <c r="N25" s="295">
        <v>5.6338027119636536E-2</v>
      </c>
      <c r="O25" s="296">
        <v>1.0695187374949455E-2</v>
      </c>
      <c r="P25" s="296">
        <v>4.9019609577953815E-3</v>
      </c>
      <c r="Q25" s="296">
        <v>4.5248870737850666E-3</v>
      </c>
      <c r="R25" s="296">
        <v>4.6728970482945442E-3</v>
      </c>
      <c r="S25" s="297">
        <v>4.950494971126318E-3</v>
      </c>
      <c r="T25" s="263">
        <v>1.7241379246115685E-2</v>
      </c>
      <c r="U25" s="298">
        <v>1.5151515603065491E-2</v>
      </c>
      <c r="V25" s="295"/>
      <c r="W25" s="296">
        <v>2.4114514235407114E-3</v>
      </c>
      <c r="X25" s="296">
        <v>4.4214627705514431E-3</v>
      </c>
      <c r="Y25" s="296">
        <v>1.4831199310719967E-2</v>
      </c>
      <c r="Z25" s="296">
        <v>7.4086696840822697E-3</v>
      </c>
      <c r="AA25" s="297">
        <v>9.7661260515451431E-3</v>
      </c>
      <c r="AB25" s="120">
        <v>6.775297224521637E-3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>
        <v>4.1841003112494946E-3</v>
      </c>
      <c r="P26" s="296">
        <v>3.5714285913854837E-3</v>
      </c>
      <c r="Q26" s="296"/>
      <c r="R26" s="296"/>
      <c r="S26" s="297"/>
      <c r="T26" s="263"/>
      <c r="U26" s="298">
        <v>3.5211266949772835E-3</v>
      </c>
      <c r="V26" s="295"/>
      <c r="W26" s="296">
        <v>2.2321429569274187E-3</v>
      </c>
      <c r="X26" s="296"/>
      <c r="Y26" s="296">
        <v>2.1052630618214607E-3</v>
      </c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>
        <v>1</v>
      </c>
      <c r="I27" s="261">
        <v>1</v>
      </c>
      <c r="J27"/>
      <c r="K27" s="295"/>
      <c r="L27" s="295"/>
      <c r="M27" s="295"/>
      <c r="N27" s="295">
        <v>7.042253389954567E-3</v>
      </c>
      <c r="O27" s="296">
        <v>5.3475936874747276E-3</v>
      </c>
      <c r="P27" s="296"/>
      <c r="Q27" s="296">
        <v>9.0497741475701332E-3</v>
      </c>
      <c r="R27" s="296">
        <v>4.6728970482945442E-3</v>
      </c>
      <c r="S27" s="297"/>
      <c r="T27" s="263">
        <v>4.3103448115289211E-3</v>
      </c>
      <c r="U27" s="298">
        <v>1.0101010091602802E-2</v>
      </c>
      <c r="V27" s="295"/>
      <c r="W27" s="296">
        <v>2.083333395421505E-2</v>
      </c>
      <c r="X27" s="296">
        <v>2.0408162847161293E-2</v>
      </c>
      <c r="Y27" s="296">
        <v>2.3715414106845856E-2</v>
      </c>
      <c r="Z27" s="296">
        <v>2.0408162847161293E-2</v>
      </c>
      <c r="AA27" s="297">
        <v>3.7037037312984467E-2</v>
      </c>
      <c r="AB27" s="120">
        <v>3.0303029343485832E-3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/>
      <c r="D28" s="112">
        <v>3</v>
      </c>
      <c r="E28" s="112">
        <v>6</v>
      </c>
      <c r="F28" s="112">
        <v>8</v>
      </c>
      <c r="G28" s="112">
        <v>5</v>
      </c>
      <c r="H28" s="113">
        <v>16</v>
      </c>
      <c r="I28" s="261">
        <v>38</v>
      </c>
      <c r="J28"/>
      <c r="K28" s="295"/>
      <c r="L28" s="295"/>
      <c r="M28" s="295"/>
      <c r="N28" s="295">
        <v>4.2253520339727402E-2</v>
      </c>
      <c r="O28" s="296">
        <v>0.13368983753025532</v>
      </c>
      <c r="P28" s="296">
        <v>0.1274509821087122</v>
      </c>
      <c r="Q28" s="296">
        <v>0.11764706252142787</v>
      </c>
      <c r="R28" s="296">
        <v>8.4112150594592094E-2</v>
      </c>
      <c r="S28" s="297">
        <v>0.14851485751569271</v>
      </c>
      <c r="T28" s="263">
        <v>0.15948275802657008</v>
      </c>
      <c r="U28" s="298">
        <v>0.28282829094678164</v>
      </c>
      <c r="V28" s="295"/>
      <c r="W28" s="296">
        <v>0.27500000642612576</v>
      </c>
      <c r="X28" s="296">
        <v>0.29795918380841613</v>
      </c>
      <c r="Y28" s="296">
        <v>0.22924900986254215</v>
      </c>
      <c r="Z28" s="296">
        <v>0.17006802745163441</v>
      </c>
      <c r="AA28" s="297">
        <v>0.15488215559162199</v>
      </c>
      <c r="AB28" s="120">
        <v>0.11515151523053646</v>
      </c>
      <c r="AC28" s="316">
        <v>0.27140769502148032</v>
      </c>
      <c r="AD28" s="386" t="s">
        <v>523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>
        <v>4.8076924867928028E-3</v>
      </c>
      <c r="X29" s="312">
        <v>9.0909088030457497E-3</v>
      </c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>
        <v>3</v>
      </c>
      <c r="G30" s="129"/>
      <c r="H30" s="130"/>
      <c r="I30" s="278">
        <v>4</v>
      </c>
      <c r="J30"/>
      <c r="K30" s="307"/>
      <c r="L30" s="307"/>
      <c r="M30" s="307"/>
      <c r="N30" s="307">
        <v>0.71428573131561279</v>
      </c>
      <c r="O30" s="308">
        <v>0.27272728085517883</v>
      </c>
      <c r="P30" s="308">
        <v>0.5</v>
      </c>
      <c r="Q30" s="308">
        <v>0.2142857164144516</v>
      </c>
      <c r="R30" s="308">
        <v>7.1428574621677399E-2</v>
      </c>
      <c r="S30" s="309"/>
      <c r="T30" s="280">
        <v>3.2258063554763794E-2</v>
      </c>
      <c r="U30" s="310">
        <v>0.2361111044883728</v>
      </c>
      <c r="V30" s="307"/>
      <c r="W30" s="308">
        <v>6.8322978913784027E-2</v>
      </c>
      <c r="X30" s="308">
        <v>6.1728395521640778E-2</v>
      </c>
      <c r="Y30" s="308">
        <v>2.5974025949835777E-2</v>
      </c>
      <c r="Z30" s="308">
        <v>2.5974025949835777E-2</v>
      </c>
      <c r="AA30" s="309">
        <v>2.5641025975346565E-2</v>
      </c>
      <c r="AB30" s="387">
        <v>5.0632912665605545E-2</v>
      </c>
      <c r="AC30" s="315">
        <v>5.2153300493955612E-2</v>
      </c>
      <c r="AD30" s="283" t="s">
        <v>367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0.5</v>
      </c>
      <c r="O31" s="296">
        <v>0.18181818723678589</v>
      </c>
      <c r="P31" s="296">
        <v>0.20000000298023224</v>
      </c>
      <c r="Q31" s="296">
        <v>7.1428574621677399E-2</v>
      </c>
      <c r="R31" s="296"/>
      <c r="S31" s="297"/>
      <c r="T31" s="263">
        <v>3.2258063554763794E-2</v>
      </c>
      <c r="U31" s="298"/>
      <c r="V31" s="295"/>
      <c r="W31" s="296">
        <v>0.1304347813129425</v>
      </c>
      <c r="X31" s="296">
        <v>6.1728395521640778E-3</v>
      </c>
      <c r="Y31" s="296">
        <v>1.2987012974917889E-2</v>
      </c>
      <c r="Z31" s="296">
        <v>1.2987012974917889E-2</v>
      </c>
      <c r="AA31" s="297">
        <v>1.2820512987673283E-2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>
        <v>1</v>
      </c>
      <c r="E32" s="144"/>
      <c r="F32" s="144">
        <v>4</v>
      </c>
      <c r="G32" s="144"/>
      <c r="H32" s="145"/>
      <c r="I32" s="289">
        <v>5</v>
      </c>
      <c r="J32"/>
      <c r="K32" s="303"/>
      <c r="L32" s="303"/>
      <c r="M32" s="303"/>
      <c r="N32" s="303">
        <v>0.69642859697341919</v>
      </c>
      <c r="O32" s="304">
        <v>0.25</v>
      </c>
      <c r="P32" s="304">
        <v>0.22499999403953552</v>
      </c>
      <c r="Q32" s="304">
        <v>0.125</v>
      </c>
      <c r="R32" s="304">
        <v>1.785714365541935E-2</v>
      </c>
      <c r="S32" s="305"/>
      <c r="T32" s="291">
        <v>3.2258063554763794E-2</v>
      </c>
      <c r="U32" s="306">
        <v>5.55555559694767E-2</v>
      </c>
      <c r="V32" s="303"/>
      <c r="W32" s="304">
        <v>4.1925467550754547E-2</v>
      </c>
      <c r="X32" s="304">
        <v>1.5432098880410194E-2</v>
      </c>
      <c r="Y32" s="304">
        <v>6.4935064874589443E-3</v>
      </c>
      <c r="Z32" s="304">
        <v>3.2467532437294722E-3</v>
      </c>
      <c r="AA32" s="305">
        <v>9.6153849735856056E-3</v>
      </c>
      <c r="AB32" s="152">
        <v>1.5822784975171089E-2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</v>
      </c>
      <c r="D33" s="178">
        <v>17</v>
      </c>
      <c r="E33" s="178">
        <v>20</v>
      </c>
      <c r="F33" s="178">
        <v>30</v>
      </c>
      <c r="G33" s="178">
        <v>17</v>
      </c>
      <c r="H33" s="179">
        <v>44</v>
      </c>
      <c r="I33" s="323">
        <v>129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1</v>
      </c>
      <c r="R34" s="308">
        <v>7.4135802686214447E-2</v>
      </c>
      <c r="S34" s="309">
        <v>3.709876537322998E-2</v>
      </c>
      <c r="T34" s="280">
        <v>0.15746913850307465</v>
      </c>
      <c r="U34" s="310">
        <v>1</v>
      </c>
      <c r="V34" s="335"/>
      <c r="W34" s="308"/>
      <c r="X34" s="308">
        <v>1.2345679104328156E-2</v>
      </c>
      <c r="Y34" s="308"/>
      <c r="Z34" s="308">
        <v>0.1666666716337204</v>
      </c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8.5390940308570862E-2</v>
      </c>
      <c r="O35" s="312">
        <v>0.2439655214548111</v>
      </c>
      <c r="P35" s="312">
        <v>0.15793219208717346</v>
      </c>
      <c r="Q35" s="312">
        <v>0.3205106258392334</v>
      </c>
      <c r="R35" s="312">
        <v>0.1666666716337204</v>
      </c>
      <c r="S35" s="313">
        <v>0.11163243651390076</v>
      </c>
      <c r="T35" s="272">
        <v>6.7372269928455353E-2</v>
      </c>
      <c r="U35" s="314">
        <v>0.20000000298023224</v>
      </c>
      <c r="V35" s="339"/>
      <c r="W35" s="312">
        <v>2.4825278669595718E-2</v>
      </c>
      <c r="X35" s="312">
        <v>7.5793325901031494E-2</v>
      </c>
      <c r="Y35" s="312">
        <v>6.0839732177555561E-3</v>
      </c>
      <c r="Z35" s="312">
        <v>1</v>
      </c>
      <c r="AA35" s="313">
        <v>1.0843841359019279E-2</v>
      </c>
      <c r="AB35" s="195">
        <v>5.4675820283591747E-3</v>
      </c>
      <c r="AC35" s="340">
        <v>3.7284631282091141E-2</v>
      </c>
      <c r="AD35" s="562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0.16426065564155579</v>
      </c>
      <c r="O36" s="345">
        <v>7.9824559390544891E-2</v>
      </c>
      <c r="P36" s="345">
        <v>8.6270488798618317E-2</v>
      </c>
      <c r="Q36" s="345">
        <v>8.0020494759082794E-2</v>
      </c>
      <c r="R36" s="345"/>
      <c r="S36" s="345">
        <v>1.2500000186264515E-2</v>
      </c>
      <c r="T36" s="346">
        <v>5.416666716337204E-2</v>
      </c>
      <c r="U36" s="347">
        <v>1.354166679084301E-2</v>
      </c>
      <c r="V36" s="348"/>
      <c r="W36" s="345">
        <v>1.9230769947171211E-2</v>
      </c>
      <c r="X36" s="345">
        <v>1.8292682245373726E-2</v>
      </c>
      <c r="Y36" s="345">
        <v>5.2941177040338516E-2</v>
      </c>
      <c r="Z36" s="345">
        <v>1.7045455053448677E-2</v>
      </c>
      <c r="AA36" s="345">
        <v>1.666666753590107E-2</v>
      </c>
      <c r="AB36" s="349"/>
      <c r="AC36" s="350">
        <v>6.9024213589727879E-3</v>
      </c>
      <c r="AD36" s="449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0.79080462455749512</v>
      </c>
      <c r="O37" s="355">
        <v>7.0524692535400391E-2</v>
      </c>
      <c r="P37" s="355">
        <v>0.10312499850988388</v>
      </c>
      <c r="Q37" s="355">
        <v>8.7304688990116119E-2</v>
      </c>
      <c r="R37" s="355">
        <v>9.314236044883728E-2</v>
      </c>
      <c r="S37" s="355">
        <v>0.12784090638160706</v>
      </c>
      <c r="T37" s="356">
        <v>0.14085282385349274</v>
      </c>
      <c r="U37" s="357">
        <v>0.15593749284744263</v>
      </c>
      <c r="V37" s="358"/>
      <c r="W37" s="355">
        <v>0.17189168930053711</v>
      </c>
      <c r="X37" s="355">
        <v>5.2164502441883087E-2</v>
      </c>
      <c r="Y37" s="355">
        <v>4.7924857586622238E-2</v>
      </c>
      <c r="Z37" s="355">
        <v>9.1642014682292938E-2</v>
      </c>
      <c r="AA37" s="355">
        <v>9.1740414500236511E-2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0.21333333849906921</v>
      </c>
      <c r="O38" s="355">
        <v>2.6666667312383652E-2</v>
      </c>
      <c r="P38" s="355">
        <v>2.6666667312383652E-2</v>
      </c>
      <c r="Q38" s="355">
        <v>0.11999999731779099</v>
      </c>
      <c r="R38" s="355">
        <v>3.3333335071802139E-2</v>
      </c>
      <c r="S38" s="355">
        <v>1.3333333656191826E-2</v>
      </c>
      <c r="T38" s="356">
        <v>1</v>
      </c>
      <c r="U38" s="357">
        <v>5.000000074505806E-2</v>
      </c>
      <c r="V38" s="358"/>
      <c r="W38" s="355">
        <v>0.11666666716337204</v>
      </c>
      <c r="X38" s="355">
        <v>0.21666666865348816</v>
      </c>
      <c r="Y38" s="355">
        <v>1</v>
      </c>
      <c r="Z38" s="355">
        <v>1</v>
      </c>
      <c r="AA38" s="355">
        <v>0.15000000596046448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0.26761788129806519</v>
      </c>
      <c r="O39" s="367">
        <v>0.13212041556835175</v>
      </c>
      <c r="P39" s="367">
        <v>7.8738689422607422E-2</v>
      </c>
      <c r="Q39" s="367">
        <v>0.11702358722686768</v>
      </c>
      <c r="R39" s="367">
        <v>0.17368483543395996</v>
      </c>
      <c r="S39" s="367">
        <v>0.12442956119775772</v>
      </c>
      <c r="T39" s="368">
        <v>0.11708645522594452</v>
      </c>
      <c r="U39" s="369">
        <v>0.2037665843963623</v>
      </c>
      <c r="V39" s="370"/>
      <c r="W39" s="367">
        <v>0.11409784853458405</v>
      </c>
      <c r="X39" s="367">
        <v>6.6758260130882263E-2</v>
      </c>
      <c r="Y39" s="367">
        <v>5.5755253881216049E-2</v>
      </c>
      <c r="Z39" s="367">
        <v>3.9670050144195557E-2</v>
      </c>
      <c r="AA39" s="367">
        <v>6.0828432440757751E-2</v>
      </c>
      <c r="AB39" s="396">
        <v>8.9313723146915436E-2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0.41190528869628906</v>
      </c>
      <c r="D40" s="375">
        <v>1.1765857934951782</v>
      </c>
      <c r="E40" s="375">
        <v>1.5204397439956665</v>
      </c>
      <c r="F40" s="375">
        <v>1.2864441871643066</v>
      </c>
      <c r="G40" s="375">
        <v>1.1644737720489502</v>
      </c>
      <c r="H40" s="376">
        <v>1.8125932216644287</v>
      </c>
      <c r="I40" s="377"/>
      <c r="J40" s="378"/>
      <c r="K40" s="379"/>
      <c r="L40" s="379"/>
      <c r="M40" s="379"/>
      <c r="N40" s="379">
        <v>5.5408457308082255</v>
      </c>
      <c r="O40" s="379">
        <v>3.1563341098179851</v>
      </c>
      <c r="P40" s="379">
        <v>2.1237141384120486</v>
      </c>
      <c r="Q40" s="379">
        <v>2.4506061760486242</v>
      </c>
      <c r="R40" s="379">
        <v>1.8312547104994354</v>
      </c>
      <c r="S40" s="379">
        <v>2.0456615622795611</v>
      </c>
      <c r="T40" s="379">
        <v>2.0964367389678955</v>
      </c>
      <c r="U40" s="380">
        <v>3.1204960346221924</v>
      </c>
      <c r="V40" s="379"/>
      <c r="W40" s="379">
        <v>3.8630475997924805</v>
      </c>
      <c r="X40" s="379">
        <v>2.9046218395233154</v>
      </c>
      <c r="Y40" s="379">
        <v>2.3002862930297852</v>
      </c>
      <c r="Z40" s="379">
        <v>2.2976365089416504</v>
      </c>
      <c r="AA40" s="379">
        <v>1.8270587921142578</v>
      </c>
      <c r="AB40" s="381">
        <v>1.2856478691101074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524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525</v>
      </c>
    </row>
    <row r="3" spans="1:33" s="62" customFormat="1" ht="12.75">
      <c r="A3" s="45"/>
      <c r="B3" s="56" t="s">
        <v>233</v>
      </c>
      <c r="C3" s="57">
        <v>82</v>
      </c>
      <c r="D3" s="58">
        <v>81</v>
      </c>
      <c r="E3" s="58">
        <v>84</v>
      </c>
      <c r="F3" s="58">
        <v>85</v>
      </c>
      <c r="G3" s="58">
        <v>76</v>
      </c>
      <c r="H3" s="59">
        <v>203</v>
      </c>
      <c r="I3" s="60">
        <v>611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115</v>
      </c>
      <c r="D4" s="58">
        <v>529</v>
      </c>
      <c r="E4" s="58">
        <v>404</v>
      </c>
      <c r="F4" s="58">
        <v>515</v>
      </c>
      <c r="G4" s="58">
        <v>408</v>
      </c>
      <c r="H4" s="59">
        <v>215</v>
      </c>
      <c r="I4" s="60">
        <v>2186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6</v>
      </c>
      <c r="D5" s="58">
        <v>50</v>
      </c>
      <c r="E5" s="58">
        <v>51</v>
      </c>
      <c r="F5" s="58">
        <v>69</v>
      </c>
      <c r="G5" s="58">
        <v>68</v>
      </c>
      <c r="H5" s="59">
        <v>29</v>
      </c>
      <c r="I5" s="60">
        <v>273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26</v>
      </c>
      <c r="E6" s="67">
        <v>29</v>
      </c>
      <c r="F6" s="67">
        <v>31</v>
      </c>
      <c r="G6" s="67">
        <v>26</v>
      </c>
      <c r="H6" s="68">
        <v>13</v>
      </c>
      <c r="I6" s="69">
        <v>133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2.030456852791878E-2</v>
      </c>
      <c r="D7" s="73">
        <f t="shared" si="0"/>
        <v>6.5573770491803279E-3</v>
      </c>
      <c r="E7" s="73">
        <f t="shared" si="0"/>
        <v>2.0491803278688523E-2</v>
      </c>
      <c r="F7" s="73">
        <f t="shared" si="0"/>
        <v>0.01</v>
      </c>
      <c r="G7" s="73">
        <f t="shared" si="0"/>
        <v>1.0330578512396695E-2</v>
      </c>
      <c r="H7" s="73">
        <f t="shared" si="0"/>
        <v>2.3923444976076554E-3</v>
      </c>
      <c r="I7" s="73">
        <f t="shared" si="0"/>
        <v>1.0725777618877368E-2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0.29260182939469814</v>
      </c>
      <c r="O7" s="73">
        <f t="shared" si="1"/>
        <v>0.16329704504460096</v>
      </c>
      <c r="P7" s="73">
        <f t="shared" si="1"/>
        <v>0.10621761484071612</v>
      </c>
      <c r="Q7" s="73">
        <f t="shared" si="1"/>
        <v>0.12891809549182653</v>
      </c>
      <c r="R7" s="73">
        <f t="shared" si="1"/>
        <v>9.0210148831829429E-2</v>
      </c>
      <c r="S7" s="73">
        <f t="shared" si="1"/>
        <v>6.6428207559511065E-2</v>
      </c>
      <c r="T7" s="73">
        <f t="shared" si="1"/>
        <v>3.640982264187187E-2</v>
      </c>
      <c r="U7" s="73">
        <f t="shared" si="1"/>
        <v>4.1036269627511501E-2</v>
      </c>
      <c r="V7" s="73">
        <f t="shared" si="1"/>
        <v>0</v>
      </c>
      <c r="W7" s="73">
        <f t="shared" si="1"/>
        <v>4.1691248305141926E-2</v>
      </c>
      <c r="X7" s="73">
        <f t="shared" si="1"/>
        <v>3.9083051029592752E-2</v>
      </c>
      <c r="Y7" s="73">
        <f t="shared" si="1"/>
        <v>3.7728731520473957E-2</v>
      </c>
      <c r="Z7" s="73">
        <f t="shared" si="1"/>
        <v>3.9624924305826426E-2</v>
      </c>
      <c r="AA7" s="73">
        <f t="shared" si="1"/>
        <v>1.8458549282513559E-2</v>
      </c>
      <c r="AB7" s="73">
        <f t="shared" si="1"/>
        <v>1.0725777508923784E-2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/>
      <c r="G11" s="98"/>
      <c r="H11" s="99"/>
      <c r="I11" s="253">
        <v>1</v>
      </c>
      <c r="J11" s="254"/>
      <c r="K11" s="101"/>
      <c r="L11" s="101"/>
      <c r="M11" s="101"/>
      <c r="N11" s="101">
        <v>5.8187864720821381E-2</v>
      </c>
      <c r="O11" s="102">
        <v>3.4214619547128677E-2</v>
      </c>
      <c r="P11" s="102">
        <v>7.7720205299556255E-3</v>
      </c>
      <c r="Q11" s="102">
        <v>2.4772496894001961E-2</v>
      </c>
      <c r="R11" s="102">
        <v>1.5889286994934082E-2</v>
      </c>
      <c r="S11" s="103">
        <v>6.6428207792341709E-3</v>
      </c>
      <c r="T11" s="255">
        <v>5.2921255119144917E-3</v>
      </c>
      <c r="U11" s="256">
        <v>5.181347019970417E-3</v>
      </c>
      <c r="V11" s="101"/>
      <c r="W11" s="102">
        <v>9.4395279884338379E-3</v>
      </c>
      <c r="X11" s="102">
        <v>4.6974821016192436E-3</v>
      </c>
      <c r="Y11" s="102">
        <v>6.7911716178059578E-3</v>
      </c>
      <c r="Z11" s="102">
        <v>2.1173623390495777E-3</v>
      </c>
      <c r="AA11" s="103">
        <v>6.4766837749630213E-4</v>
      </c>
      <c r="AB11" s="106">
        <v>3.5752591793425381E-4</v>
      </c>
      <c r="AC11" s="545">
        <v>1.6005864599719644E-3</v>
      </c>
      <c r="AD11" s="621" t="s">
        <v>321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3</v>
      </c>
      <c r="E12" s="112">
        <v>8</v>
      </c>
      <c r="F12" s="112">
        <v>5</v>
      </c>
      <c r="G12" s="112">
        <v>4</v>
      </c>
      <c r="H12" s="113">
        <v>1</v>
      </c>
      <c r="I12" s="261">
        <v>24</v>
      </c>
      <c r="J12" s="262"/>
      <c r="K12" s="115"/>
      <c r="L12" s="115"/>
      <c r="M12" s="115"/>
      <c r="N12" s="115">
        <v>0.17622609995305538</v>
      </c>
      <c r="O12" s="116">
        <v>0.10031104180961847</v>
      </c>
      <c r="P12" s="116">
        <v>7.3575127869844437E-2</v>
      </c>
      <c r="Q12" s="116">
        <v>7.8867540694773197E-2</v>
      </c>
      <c r="R12" s="116">
        <v>4.5617632335051894E-2</v>
      </c>
      <c r="S12" s="117">
        <v>4.49667873326689E-2</v>
      </c>
      <c r="T12" s="263">
        <v>2.476714679505676E-2</v>
      </c>
      <c r="U12" s="264">
        <v>2.8601036407053471E-2</v>
      </c>
      <c r="V12" s="115"/>
      <c r="W12" s="116">
        <v>2.7138642501085997E-2</v>
      </c>
      <c r="X12" s="116">
        <v>2.8372791595757008E-2</v>
      </c>
      <c r="Y12" s="265">
        <v>2.5089606642723083E-2</v>
      </c>
      <c r="Z12" s="116">
        <v>2.6315789669752121E-2</v>
      </c>
      <c r="AA12" s="117">
        <v>1.4248704770579934E-2</v>
      </c>
      <c r="AB12" s="120">
        <v>8.5806220304220915E-3</v>
      </c>
      <c r="AC12" s="316">
        <v>1.6867248807102442E-2</v>
      </c>
      <c r="AD12" s="622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>
        <v>1</v>
      </c>
      <c r="F13" s="163">
        <v>1</v>
      </c>
      <c r="G13" s="163">
        <v>1</v>
      </c>
      <c r="H13" s="164"/>
      <c r="I13" s="270">
        <v>5</v>
      </c>
      <c r="J13" s="271"/>
      <c r="K13" s="166"/>
      <c r="L13" s="166"/>
      <c r="M13" s="166"/>
      <c r="N13" s="166">
        <v>5.8187864720821381E-2</v>
      </c>
      <c r="O13" s="167">
        <v>2.8771383687853813E-2</v>
      </c>
      <c r="P13" s="167">
        <v>2.4870466440916061E-2</v>
      </c>
      <c r="Q13" s="167">
        <v>2.5278057903051376E-2</v>
      </c>
      <c r="R13" s="167">
        <v>2.8703229501843452E-2</v>
      </c>
      <c r="S13" s="168">
        <v>1.4818599447607994E-2</v>
      </c>
      <c r="T13" s="272">
        <v>6.3505503349006176E-3</v>
      </c>
      <c r="U13" s="273">
        <v>7.2538862004876137E-3</v>
      </c>
      <c r="V13" s="166"/>
      <c r="W13" s="167">
        <v>5.1130778156220913E-3</v>
      </c>
      <c r="X13" s="167">
        <v>6.0127773322165012E-3</v>
      </c>
      <c r="Y13" s="167">
        <v>5.8479532599449158E-3</v>
      </c>
      <c r="Z13" s="167">
        <v>1.1191772297024727E-2</v>
      </c>
      <c r="AA13" s="168">
        <v>3.5621761344373226E-3</v>
      </c>
      <c r="AB13" s="171">
        <v>1.7876295605674386E-3</v>
      </c>
      <c r="AC13" s="340">
        <v>7.1598752401769161E-3</v>
      </c>
      <c r="AD13" s="623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8.312552236020565E-4</v>
      </c>
      <c r="O14" s="133"/>
      <c r="P14" s="133"/>
      <c r="Q14" s="133"/>
      <c r="R14" s="133"/>
      <c r="S14" s="134"/>
      <c r="T14" s="280"/>
      <c r="U14" s="281"/>
      <c r="V14" s="132"/>
      <c r="W14" s="133"/>
      <c r="X14" s="133">
        <v>3.7579858326353133E-4</v>
      </c>
      <c r="Y14" s="133">
        <v>1.3205055147409439E-3</v>
      </c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2.3255813866853714E-3</v>
      </c>
      <c r="O15" s="116">
        <v>1.408450654707849E-3</v>
      </c>
      <c r="P15" s="116"/>
      <c r="Q15" s="116">
        <v>2.7932960074394941E-3</v>
      </c>
      <c r="R15" s="116">
        <v>1.5197568573057652E-3</v>
      </c>
      <c r="S15" s="117"/>
      <c r="T15" s="263">
        <v>1.490312977693975E-3</v>
      </c>
      <c r="U15" s="264"/>
      <c r="V15" s="115"/>
      <c r="W15" s="116">
        <v>1.5923567116260529E-3</v>
      </c>
      <c r="X15" s="116">
        <v>4.8701297491788864E-3</v>
      </c>
      <c r="Y15" s="116"/>
      <c r="Z15" s="116">
        <v>4.4117649085819721E-3</v>
      </c>
      <c r="AA15" s="117">
        <v>1.7064845887944102E-3</v>
      </c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4</v>
      </c>
      <c r="E16" s="112">
        <v>3</v>
      </c>
      <c r="F16" s="112">
        <v>9</v>
      </c>
      <c r="G16" s="112">
        <v>4</v>
      </c>
      <c r="H16" s="113">
        <v>5</v>
      </c>
      <c r="I16" s="261">
        <v>25</v>
      </c>
      <c r="J16" s="262"/>
      <c r="K16" s="115"/>
      <c r="L16" s="115"/>
      <c r="M16" s="115"/>
      <c r="N16" s="115">
        <v>5.1162790507078171E-2</v>
      </c>
      <c r="O16" s="116">
        <v>4.6478874981403351E-2</v>
      </c>
      <c r="P16" s="116">
        <v>2.0188424736261368E-2</v>
      </c>
      <c r="Q16" s="116">
        <v>4.6089384704828262E-2</v>
      </c>
      <c r="R16" s="116">
        <v>3.9513677358627319E-2</v>
      </c>
      <c r="S16" s="117">
        <v>4.218750074505806E-2</v>
      </c>
      <c r="T16" s="263">
        <v>2.9806260019540787E-2</v>
      </c>
      <c r="U16" s="264">
        <v>2.0710058510303497E-2</v>
      </c>
      <c r="V16" s="115"/>
      <c r="W16" s="116">
        <v>0.22836323082447052</v>
      </c>
      <c r="X16" s="116">
        <v>0.11409338563680649</v>
      </c>
      <c r="Y16" s="116">
        <v>0.10831274092197418</v>
      </c>
      <c r="Z16" s="116">
        <v>5.08701391518116E-2</v>
      </c>
      <c r="AA16" s="117">
        <v>4.1880682110786438E-2</v>
      </c>
      <c r="AB16" s="120">
        <v>3.6595825105905533E-2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10</v>
      </c>
      <c r="E17" s="144">
        <v>4</v>
      </c>
      <c r="F17" s="144">
        <v>9</v>
      </c>
      <c r="G17" s="144">
        <v>4</v>
      </c>
      <c r="H17" s="145">
        <v>9</v>
      </c>
      <c r="I17" s="289">
        <v>37</v>
      </c>
      <c r="J17" s="290"/>
      <c r="K17" s="147"/>
      <c r="L17" s="147"/>
      <c r="M17" s="147"/>
      <c r="N17" s="147">
        <v>5.8187865652143955E-3</v>
      </c>
      <c r="O17" s="148">
        <v>2.9548989608883858E-2</v>
      </c>
      <c r="P17" s="148">
        <v>2.4870466440916061E-2</v>
      </c>
      <c r="Q17" s="148">
        <v>1.3144590891897678E-2</v>
      </c>
      <c r="R17" s="148">
        <v>1.7426960170269012E-2</v>
      </c>
      <c r="S17" s="149">
        <v>2.708226814866066E-2</v>
      </c>
      <c r="T17" s="291">
        <v>1.693480066023767E-3</v>
      </c>
      <c r="U17" s="292">
        <v>1.0362694738432765E-3</v>
      </c>
      <c r="V17" s="147"/>
      <c r="W17" s="148">
        <v>2.7531955856829882E-3</v>
      </c>
      <c r="X17" s="148">
        <v>9.9586620926856995E-3</v>
      </c>
      <c r="Y17" s="148">
        <v>1.7921147868037224E-2</v>
      </c>
      <c r="Z17" s="148">
        <v>1.7543859779834747E-2</v>
      </c>
      <c r="AA17" s="149">
        <v>2.137305773794651E-2</v>
      </c>
      <c r="AB17" s="152">
        <v>1.3228459283709526E-2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>
        <v>7.7760498970746994E-4</v>
      </c>
      <c r="P18" s="133">
        <v>1.5544041059911251E-2</v>
      </c>
      <c r="Q18" s="133">
        <v>1.5672396868467331E-2</v>
      </c>
      <c r="R18" s="133">
        <v>8.2009229809045792E-3</v>
      </c>
      <c r="S18" s="134">
        <v>4.0878895670175552E-3</v>
      </c>
      <c r="T18" s="280">
        <v>1.4817951014265418E-3</v>
      </c>
      <c r="U18" s="281"/>
      <c r="V18" s="132"/>
      <c r="W18" s="133">
        <v>1.9665683794301003E-4</v>
      </c>
      <c r="X18" s="133">
        <v>1.1273956624791026E-3</v>
      </c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1</v>
      </c>
      <c r="E19" s="112">
        <v>8</v>
      </c>
      <c r="F19" s="112">
        <v>20</v>
      </c>
      <c r="G19" s="112">
        <v>3</v>
      </c>
      <c r="H19" s="113">
        <v>3</v>
      </c>
      <c r="I19" s="261">
        <v>35</v>
      </c>
      <c r="J19" s="181"/>
      <c r="K19" s="115"/>
      <c r="L19" s="115"/>
      <c r="M19" s="115"/>
      <c r="N19" s="115">
        <v>2.909393236041069E-2</v>
      </c>
      <c r="O19" s="116">
        <v>1.9440123811364174E-2</v>
      </c>
      <c r="P19" s="116">
        <v>6.7357514053583145E-3</v>
      </c>
      <c r="Q19" s="116">
        <v>7.0778564549982548E-3</v>
      </c>
      <c r="R19" s="116">
        <v>7.6883649453520775E-3</v>
      </c>
      <c r="S19" s="117">
        <v>6.6428207792341709E-3</v>
      </c>
      <c r="T19" s="263">
        <v>5.0804400816559792E-3</v>
      </c>
      <c r="U19" s="264">
        <v>9.9481865763664246E-3</v>
      </c>
      <c r="V19" s="115"/>
      <c r="W19" s="116">
        <v>2.9498524963855743E-3</v>
      </c>
      <c r="X19" s="116">
        <v>3.7579857744276524E-3</v>
      </c>
      <c r="Y19" s="116">
        <v>3.5842293873429298E-3</v>
      </c>
      <c r="Z19" s="116">
        <v>8.4694493561983109E-3</v>
      </c>
      <c r="AA19" s="117">
        <v>2.3639896884560585E-2</v>
      </c>
      <c r="AB19" s="120">
        <v>1.2513407506048679E-2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>
        <v>1</v>
      </c>
      <c r="F20" s="112">
        <v>4</v>
      </c>
      <c r="G20" s="112">
        <v>2</v>
      </c>
      <c r="H20" s="113"/>
      <c r="I20" s="261">
        <v>8</v>
      </c>
      <c r="J20" s="181"/>
      <c r="K20" s="295"/>
      <c r="L20" s="295"/>
      <c r="M20" s="295"/>
      <c r="N20" s="295">
        <v>3.2418951392173767E-2</v>
      </c>
      <c r="O20" s="296">
        <v>1.1664074845612049E-2</v>
      </c>
      <c r="P20" s="296">
        <v>7.7720205299556255E-3</v>
      </c>
      <c r="Q20" s="296">
        <v>6.0667339712381363E-3</v>
      </c>
      <c r="R20" s="296">
        <v>4.1004614904522896E-3</v>
      </c>
      <c r="S20" s="297">
        <v>1.2263668701052666E-2</v>
      </c>
      <c r="T20" s="263">
        <v>3.1752751674503088E-3</v>
      </c>
      <c r="U20" s="298">
        <v>3.3160622697323561E-3</v>
      </c>
      <c r="V20" s="295"/>
      <c r="W20" s="296">
        <v>7.2763026691973209E-3</v>
      </c>
      <c r="X20" s="296">
        <v>3.7579857744276524E-3</v>
      </c>
      <c r="Y20" s="296">
        <v>3.7728729657828808E-3</v>
      </c>
      <c r="Z20" s="296">
        <v>2.4198426399379969E-3</v>
      </c>
      <c r="AA20" s="297">
        <v>1.9430051324889064E-3</v>
      </c>
      <c r="AB20" s="120">
        <v>2.8602073434740305E-3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3</v>
      </c>
      <c r="E21" s="112">
        <v>5</v>
      </c>
      <c r="F21" s="112"/>
      <c r="G21" s="112">
        <v>1</v>
      </c>
      <c r="H21" s="113">
        <v>1</v>
      </c>
      <c r="I21" s="261">
        <v>10</v>
      </c>
      <c r="J21" s="181"/>
      <c r="K21" s="295"/>
      <c r="L21" s="295"/>
      <c r="M21" s="295"/>
      <c r="N21" s="295">
        <v>6.0465116053819656E-2</v>
      </c>
      <c r="O21" s="296">
        <v>5.6338026188313961E-3</v>
      </c>
      <c r="P21" s="296">
        <v>1.3458949979394674E-3</v>
      </c>
      <c r="Q21" s="296">
        <v>2.7932960074394941E-3</v>
      </c>
      <c r="R21" s="296">
        <v>6.0790274292230606E-3</v>
      </c>
      <c r="S21" s="297"/>
      <c r="T21" s="263"/>
      <c r="U21" s="298"/>
      <c r="V21" s="295"/>
      <c r="W21" s="296">
        <v>7.8125E-3</v>
      </c>
      <c r="X21" s="296">
        <v>7.1599045768380165E-3</v>
      </c>
      <c r="Y21" s="296">
        <v>2.1715527400374413E-3</v>
      </c>
      <c r="Z21" s="296">
        <v>1.8220793455839157E-2</v>
      </c>
      <c r="AA21" s="297">
        <v>1.4099783264100552E-2</v>
      </c>
      <c r="AB21" s="120">
        <v>1.1312217451632023E-2</v>
      </c>
      <c r="AC21" s="316">
        <v>8.6046671494841576E-3</v>
      </c>
      <c r="AD21" s="300" t="s">
        <v>526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0.35000000149011612</v>
      </c>
      <c r="O22" s="296"/>
      <c r="P22" s="296"/>
      <c r="Q22" s="296"/>
      <c r="R22" s="296"/>
      <c r="S22" s="297"/>
      <c r="T22" s="263"/>
      <c r="U22" s="298"/>
      <c r="V22" s="295"/>
      <c r="W22" s="296">
        <v>3.7313431967049837E-3</v>
      </c>
      <c r="X22" s="296"/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0.55555558204650879</v>
      </c>
      <c r="O23" s="304">
        <v>0.61538463830947876</v>
      </c>
      <c r="P23" s="304">
        <v>8.6956523358821869E-2</v>
      </c>
      <c r="Q23" s="304">
        <v>6.25E-2</v>
      </c>
      <c r="R23" s="304">
        <v>5.9999998658895493E-2</v>
      </c>
      <c r="S23" s="305">
        <v>1.9999999552965164E-2</v>
      </c>
      <c r="T23" s="291">
        <v>2.450980432331562E-2</v>
      </c>
      <c r="U23" s="306">
        <v>5.4545454680919647E-2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8.1632649526000023E-3</v>
      </c>
      <c r="O24" s="308">
        <v>1.3586956774815917E-3</v>
      </c>
      <c r="P24" s="308">
        <v>3.759398590773344E-3</v>
      </c>
      <c r="Q24" s="308"/>
      <c r="R24" s="308">
        <v>1.422475092113018E-3</v>
      </c>
      <c r="S24" s="309">
        <v>2.9368575196713209E-3</v>
      </c>
      <c r="T24" s="280">
        <v>9.8522165790200233E-3</v>
      </c>
      <c r="U24" s="310">
        <v>2.1356783807277679E-2</v>
      </c>
      <c r="V24" s="307"/>
      <c r="W24" s="308"/>
      <c r="X24" s="308">
        <v>1.19331746827811E-3</v>
      </c>
      <c r="Y24" s="308">
        <v>6.5146577544510365E-3</v>
      </c>
      <c r="Z24" s="308">
        <v>1.0718113044276834E-3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8</v>
      </c>
      <c r="E25" s="112">
        <v>6</v>
      </c>
      <c r="F25" s="112">
        <v>4</v>
      </c>
      <c r="G25" s="112">
        <v>1</v>
      </c>
      <c r="H25" s="113">
        <v>5</v>
      </c>
      <c r="I25" s="261">
        <v>25</v>
      </c>
      <c r="J25" s="181"/>
      <c r="K25" s="295"/>
      <c r="L25" s="295"/>
      <c r="M25" s="295"/>
      <c r="N25" s="295">
        <v>1.1627906933426857E-2</v>
      </c>
      <c r="O25" s="296">
        <v>1.690140925347805E-2</v>
      </c>
      <c r="P25" s="296">
        <v>4.0376852266490459E-3</v>
      </c>
      <c r="Q25" s="296">
        <v>1.6759777441620827E-2</v>
      </c>
      <c r="R25" s="296">
        <v>7.5987842865288258E-3</v>
      </c>
      <c r="S25" s="297">
        <v>7.8125E-3</v>
      </c>
      <c r="T25" s="263">
        <v>4.4709388166666031E-3</v>
      </c>
      <c r="U25" s="298">
        <v>2.3668639361858368E-2</v>
      </c>
      <c r="V25" s="295"/>
      <c r="W25" s="296">
        <v>1.1958740651607513E-2</v>
      </c>
      <c r="X25" s="296">
        <v>4.5424895361065865E-3</v>
      </c>
      <c r="Y25" s="296">
        <v>7.366502657532692E-3</v>
      </c>
      <c r="Z25" s="296">
        <v>1.2625226750969887E-2</v>
      </c>
      <c r="AA25" s="297">
        <v>1.4222963713109493E-2</v>
      </c>
      <c r="AB25" s="299">
        <v>2.9898654669523239E-2</v>
      </c>
      <c r="AC25" s="316">
        <v>1.1891072615981102E-2</v>
      </c>
      <c r="AD25" s="407" t="s">
        <v>527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2.0408162381500006E-3</v>
      </c>
      <c r="O26" s="296">
        <v>2.7173913549631834E-3</v>
      </c>
      <c r="P26" s="296">
        <v>7.5187971815466881E-3</v>
      </c>
      <c r="Q26" s="296"/>
      <c r="R26" s="296"/>
      <c r="S26" s="297">
        <v>1.4684287598356605E-3</v>
      </c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>
        <v>1</v>
      </c>
      <c r="E27" s="112"/>
      <c r="F27" s="112"/>
      <c r="G27" s="112"/>
      <c r="H27" s="113">
        <v>1</v>
      </c>
      <c r="I27" s="261">
        <v>3</v>
      </c>
      <c r="J27"/>
      <c r="K27" s="295"/>
      <c r="L27" s="295"/>
      <c r="M27" s="295"/>
      <c r="N27" s="295"/>
      <c r="O27" s="296">
        <v>5.6338026188313961E-3</v>
      </c>
      <c r="P27" s="296">
        <v>5.3835799917578697E-3</v>
      </c>
      <c r="Q27" s="296">
        <v>6.9832401350140572E-3</v>
      </c>
      <c r="R27" s="296">
        <v>6.0790274292230606E-3</v>
      </c>
      <c r="S27" s="297">
        <v>7.8125E-3</v>
      </c>
      <c r="T27" s="263">
        <v>2.9806259553879499E-3</v>
      </c>
      <c r="U27" s="298">
        <v>1.479289960116148E-3</v>
      </c>
      <c r="V27" s="295"/>
      <c r="W27" s="296">
        <v>3.1847134232521057E-3</v>
      </c>
      <c r="X27" s="296">
        <v>9.7402594983577728E-3</v>
      </c>
      <c r="Y27" s="296">
        <v>6.6445181146264076E-3</v>
      </c>
      <c r="Z27" s="296">
        <v>8.8235298171639442E-3</v>
      </c>
      <c r="AA27" s="297">
        <v>1.0238908231258392E-2</v>
      </c>
      <c r="AB27" s="120">
        <v>4.9099838361144066E-3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10</v>
      </c>
      <c r="D28" s="112">
        <v>8</v>
      </c>
      <c r="E28" s="112">
        <v>7</v>
      </c>
      <c r="F28" s="112">
        <v>22</v>
      </c>
      <c r="G28" s="112">
        <v>7</v>
      </c>
      <c r="H28" s="113">
        <v>29</v>
      </c>
      <c r="I28" s="261">
        <v>83</v>
      </c>
      <c r="J28"/>
      <c r="K28" s="295"/>
      <c r="L28" s="295"/>
      <c r="M28" s="295"/>
      <c r="N28" s="295">
        <v>6.5116280689835548E-2</v>
      </c>
      <c r="O28" s="296">
        <v>0.13380281301215291</v>
      </c>
      <c r="P28" s="296">
        <v>0.10228802543133497</v>
      </c>
      <c r="Q28" s="296">
        <v>0.10614525061100721</v>
      </c>
      <c r="R28" s="296">
        <v>0.13829787028953433</v>
      </c>
      <c r="S28" s="297">
        <v>9.2187499278225005E-2</v>
      </c>
      <c r="T28" s="263">
        <v>0.15052160911727697</v>
      </c>
      <c r="U28" s="298">
        <v>0.17307692533358932</v>
      </c>
      <c r="V28" s="295"/>
      <c r="W28" s="296">
        <v>0.280254777520895</v>
      </c>
      <c r="X28" s="296">
        <v>0.35876624286174774</v>
      </c>
      <c r="Y28" s="296">
        <v>0.41860465845093131</v>
      </c>
      <c r="Z28" s="296">
        <v>0.27647059422452003</v>
      </c>
      <c r="AA28" s="297">
        <v>0.23720136610791087</v>
      </c>
      <c r="AB28" s="120">
        <v>0.13584287837147713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0.10000000149011612</v>
      </c>
      <c r="O29" s="312"/>
      <c r="P29" s="312"/>
      <c r="Q29" s="312"/>
      <c r="R29" s="312"/>
      <c r="S29" s="313"/>
      <c r="T29" s="272"/>
      <c r="U29" s="314"/>
      <c r="V29" s="311"/>
      <c r="W29" s="312">
        <v>3.7313431967049837E-3</v>
      </c>
      <c r="X29" s="312">
        <v>4.5045046135783195E-3</v>
      </c>
      <c r="Y29" s="312">
        <v>9.4043882563710213E-3</v>
      </c>
      <c r="Z29" s="312">
        <v>3.9525693282485008E-3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1</v>
      </c>
      <c r="O30" s="308">
        <v>0.8461538553237915</v>
      </c>
      <c r="P30" s="308">
        <v>0.80434781312942505</v>
      </c>
      <c r="Q30" s="308">
        <v>0.64583331346511841</v>
      </c>
      <c r="R30" s="308">
        <v>0.57999998331069946</v>
      </c>
      <c r="S30" s="309">
        <v>0.37999999523162842</v>
      </c>
      <c r="T30" s="280">
        <v>8.8235296308994293E-2</v>
      </c>
      <c r="U30" s="310">
        <v>0.23181818425655365</v>
      </c>
      <c r="V30" s="307"/>
      <c r="W30" s="308"/>
      <c r="X30" s="308">
        <v>3.7174720782786608E-3</v>
      </c>
      <c r="Y30" s="308">
        <v>1.056338008493185E-2</v>
      </c>
      <c r="Z30" s="308"/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0.66666668653488159</v>
      </c>
      <c r="O31" s="296">
        <v>0.42307692766189575</v>
      </c>
      <c r="P31" s="296">
        <v>0.34782609343528748</v>
      </c>
      <c r="Q31" s="296">
        <v>0.375</v>
      </c>
      <c r="R31" s="296">
        <v>0.23999999463558197</v>
      </c>
      <c r="S31" s="297">
        <v>0.14000000059604645</v>
      </c>
      <c r="T31" s="263"/>
      <c r="U31" s="298">
        <v>6.3636362552642822E-2</v>
      </c>
      <c r="V31" s="295"/>
      <c r="W31" s="296">
        <v>1.9607843831181526E-2</v>
      </c>
      <c r="X31" s="296">
        <v>7.4349441565573215E-3</v>
      </c>
      <c r="Y31" s="296"/>
      <c r="Z31" s="296"/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0.7013888955116272</v>
      </c>
      <c r="O32" s="304">
        <v>0.6538461446762085</v>
      </c>
      <c r="P32" s="304">
        <v>0.52717393636703491</v>
      </c>
      <c r="Q32" s="304">
        <v>0.4947916567325592</v>
      </c>
      <c r="R32" s="304">
        <v>0.3449999988079071</v>
      </c>
      <c r="S32" s="305">
        <v>0.2199999988079071</v>
      </c>
      <c r="T32" s="291">
        <v>2.3284314200282097E-2</v>
      </c>
      <c r="U32" s="306">
        <v>0.10909090936183929</v>
      </c>
      <c r="V32" s="303"/>
      <c r="W32" s="304">
        <v>8.8235298171639442E-3</v>
      </c>
      <c r="X32" s="304"/>
      <c r="Y32" s="304">
        <v>1.7605633474886417E-3</v>
      </c>
      <c r="Z32" s="304"/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17</v>
      </c>
      <c r="D33" s="178">
        <v>40</v>
      </c>
      <c r="E33" s="178">
        <v>44</v>
      </c>
      <c r="F33" s="178">
        <v>74</v>
      </c>
      <c r="G33" s="178">
        <v>27</v>
      </c>
      <c r="H33" s="179">
        <v>54</v>
      </c>
      <c r="I33" s="323">
        <v>256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0.31851851940155029</v>
      </c>
      <c r="P34" s="308">
        <v>1</v>
      </c>
      <c r="Q34" s="308">
        <v>0.27777779102325439</v>
      </c>
      <c r="R34" s="308">
        <v>0.33024692535400391</v>
      </c>
      <c r="S34" s="309">
        <v>0.37037035822868347</v>
      </c>
      <c r="T34" s="280">
        <v>0.55555558204650879</v>
      </c>
      <c r="U34" s="310">
        <v>0.51851850748062134</v>
      </c>
      <c r="V34" s="335"/>
      <c r="W34" s="308">
        <v>0.2638888955116272</v>
      </c>
      <c r="X34" s="308">
        <v>9.413580596446991E-2</v>
      </c>
      <c r="Y34" s="308"/>
      <c r="Z34" s="308"/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8.5390940308570862E-2</v>
      </c>
      <c r="O35" s="312">
        <v>0.17685034871101379</v>
      </c>
      <c r="P35" s="312">
        <v>0.15793219208717346</v>
      </c>
      <c r="Q35" s="312"/>
      <c r="R35" s="312"/>
      <c r="S35" s="313">
        <v>1.2987012974917889E-2</v>
      </c>
      <c r="T35" s="272"/>
      <c r="U35" s="314">
        <v>0.20000000298023224</v>
      </c>
      <c r="V35" s="339"/>
      <c r="W35" s="312">
        <v>0.20000000298023224</v>
      </c>
      <c r="X35" s="312">
        <v>7.5694918632507324E-2</v>
      </c>
      <c r="Y35" s="312">
        <v>4.8769194632768631E-2</v>
      </c>
      <c r="Z35" s="312">
        <v>7.004055380821228E-2</v>
      </c>
      <c r="AA35" s="313">
        <v>5.1268886774778366E-2</v>
      </c>
      <c r="AB35" s="195">
        <v>5.3099598735570908E-2</v>
      </c>
      <c r="AC35" s="340">
        <v>3.7284631282091141E-2</v>
      </c>
      <c r="AD35" s="450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0.16426065564155579</v>
      </c>
      <c r="O36" s="345">
        <v>8.994361013174057E-2</v>
      </c>
      <c r="P36" s="345">
        <v>0.19720394909381866</v>
      </c>
      <c r="Q36" s="345">
        <v>0.18366228044033051</v>
      </c>
      <c r="R36" s="345">
        <v>4.4060282409191132E-2</v>
      </c>
      <c r="S36" s="345">
        <v>4.1666667908430099E-2</v>
      </c>
      <c r="T36" s="346">
        <v>6.7657768726348877E-2</v>
      </c>
      <c r="U36" s="347">
        <v>4.9266248941421509E-2</v>
      </c>
      <c r="V36" s="348"/>
      <c r="W36" s="345">
        <v>6.3106797635555267E-2</v>
      </c>
      <c r="X36" s="345">
        <v>5.855855718255043E-2</v>
      </c>
      <c r="Y36" s="345">
        <v>5.8035712689161301E-2</v>
      </c>
      <c r="Z36" s="345">
        <v>5.6034483015537262E-2</v>
      </c>
      <c r="AA36" s="345">
        <v>6.1403509229421616E-2</v>
      </c>
      <c r="AB36" s="349"/>
      <c r="AC36" s="350">
        <v>6.9024213589727879E-3</v>
      </c>
      <c r="AD36" s="451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0.79080462455749512</v>
      </c>
      <c r="O37" s="355">
        <v>0.15718165040016174</v>
      </c>
      <c r="P37" s="355">
        <v>9.1304346919059753E-2</v>
      </c>
      <c r="Q37" s="355">
        <v>6.6198833286762238E-2</v>
      </c>
      <c r="R37" s="355">
        <v>0.38263890147209167</v>
      </c>
      <c r="S37" s="355">
        <v>0.11812672019004822</v>
      </c>
      <c r="T37" s="356">
        <v>0.2121647447347641</v>
      </c>
      <c r="U37" s="357">
        <v>0.13348214328289032</v>
      </c>
      <c r="V37" s="358"/>
      <c r="W37" s="355">
        <v>0.12348336726427078</v>
      </c>
      <c r="X37" s="355">
        <v>0.11561969667673111</v>
      </c>
      <c r="Y37" s="355">
        <v>0.10528401285409927</v>
      </c>
      <c r="Z37" s="355">
        <v>0.15052005648612976</v>
      </c>
      <c r="AA37" s="355">
        <v>0.15596330165863037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0.21333333849906921</v>
      </c>
      <c r="O38" s="355">
        <v>0.11999999731779099</v>
      </c>
      <c r="P38" s="355"/>
      <c r="Q38" s="355">
        <v>5.0666667520999908E-2</v>
      </c>
      <c r="R38" s="355">
        <v>1.666666753590107E-2</v>
      </c>
      <c r="S38" s="355"/>
      <c r="T38" s="356"/>
      <c r="U38" s="357"/>
      <c r="V38" s="358"/>
      <c r="W38" s="355"/>
      <c r="X38" s="355">
        <v>0.25</v>
      </c>
      <c r="Y38" s="355">
        <v>1</v>
      </c>
      <c r="Z38" s="355"/>
      <c r="AA38" s="355"/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0.44561287760734558</v>
      </c>
      <c r="O39" s="367">
        <v>0.22449493408203125</v>
      </c>
      <c r="P39" s="367">
        <v>7.8062944114208221E-2</v>
      </c>
      <c r="Q39" s="367">
        <v>0.106955885887146</v>
      </c>
      <c r="R39" s="367">
        <v>0.12654902040958405</v>
      </c>
      <c r="S39" s="367">
        <v>6.2666669487953186E-2</v>
      </c>
      <c r="T39" s="368">
        <v>0.1252625584602356</v>
      </c>
      <c r="U39" s="369">
        <v>8.5397742688655853E-2</v>
      </c>
      <c r="V39" s="370"/>
      <c r="W39" s="367">
        <v>8.2278408110141754E-2</v>
      </c>
      <c r="X39" s="367">
        <v>6.000826507806778E-2</v>
      </c>
      <c r="Y39" s="367">
        <v>6.1421919614076614E-2</v>
      </c>
      <c r="Z39" s="367">
        <v>3.9336718618869781E-2</v>
      </c>
      <c r="AA39" s="367">
        <v>7.9622551798820496E-2</v>
      </c>
      <c r="AB39" s="396">
        <v>9.530302882194519E-2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1.2132014036178589</v>
      </c>
      <c r="D40" s="375">
        <v>1.4239057302474976</v>
      </c>
      <c r="E40" s="375">
        <v>1.6094942092895508</v>
      </c>
      <c r="F40" s="375">
        <v>1.8741222620010376</v>
      </c>
      <c r="G40" s="375">
        <v>1.0163272619247437</v>
      </c>
      <c r="H40" s="376">
        <v>1.2316724061965942</v>
      </c>
      <c r="I40" s="377"/>
      <c r="J40" s="378"/>
      <c r="K40" s="379"/>
      <c r="L40" s="379"/>
      <c r="M40" s="379"/>
      <c r="N40" s="379">
        <v>10.806610311321471</v>
      </c>
      <c r="O40" s="379">
        <v>5.7190657325790824</v>
      </c>
      <c r="P40" s="379">
        <v>4.0227126918054497</v>
      </c>
      <c r="Q40" s="379">
        <v>4.3274251384162827</v>
      </c>
      <c r="R40" s="379">
        <v>3.8752301869258599</v>
      </c>
      <c r="S40" s="379">
        <v>2.5960985455095211</v>
      </c>
      <c r="T40" s="379">
        <v>2.1678106784820557</v>
      </c>
      <c r="U40" s="380">
        <v>2.2647008895874023</v>
      </c>
      <c r="V40" s="379"/>
      <c r="W40" s="379">
        <v>2.9691646099090576</v>
      </c>
      <c r="X40" s="379">
        <v>2.5655069351196289</v>
      </c>
      <c r="Y40" s="379">
        <v>2.5896551609039307</v>
      </c>
      <c r="Z40" s="379">
        <v>2.2046597003936768</v>
      </c>
      <c r="AA40" s="379">
        <v>1.8746156692504883</v>
      </c>
      <c r="AB40" s="381">
        <v>1.3594198226928711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529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530</v>
      </c>
    </row>
    <row r="3" spans="1:33" s="62" customFormat="1" ht="12.75">
      <c r="A3" s="45"/>
      <c r="B3" s="56" t="s">
        <v>233</v>
      </c>
      <c r="C3" s="57">
        <v>5</v>
      </c>
      <c r="D3" s="58">
        <v>6</v>
      </c>
      <c r="E3" s="58">
        <v>4</v>
      </c>
      <c r="F3" s="58">
        <v>6</v>
      </c>
      <c r="G3" s="58">
        <v>3</v>
      </c>
      <c r="H3" s="59">
        <v>6</v>
      </c>
      <c r="I3" s="60">
        <v>30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25</v>
      </c>
      <c r="D4" s="58">
        <v>12</v>
      </c>
      <c r="E4" s="58">
        <v>5</v>
      </c>
      <c r="F4" s="58">
        <v>43</v>
      </c>
      <c r="G4" s="58">
        <v>22</v>
      </c>
      <c r="H4" s="59">
        <v>16</v>
      </c>
      <c r="I4" s="60">
        <v>123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</v>
      </c>
      <c r="D5" s="58"/>
      <c r="E5" s="58"/>
      <c r="F5" s="58">
        <v>1</v>
      </c>
      <c r="G5" s="58"/>
      <c r="H5" s="59">
        <v>1</v>
      </c>
      <c r="I5" s="60">
        <v>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1</v>
      </c>
      <c r="E6" s="67">
        <v>2</v>
      </c>
      <c r="F6" s="67">
        <v>7</v>
      </c>
      <c r="G6" s="67">
        <v>2</v>
      </c>
      <c r="H6" s="68">
        <v>4</v>
      </c>
      <c r="I6" s="69">
        <v>20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6.6666666666666666E-2</v>
      </c>
      <c r="D7" s="73">
        <f t="shared" si="0"/>
        <v>0</v>
      </c>
      <c r="E7" s="73">
        <f t="shared" si="0"/>
        <v>0.1111111111111111</v>
      </c>
      <c r="F7" s="73">
        <f t="shared" si="0"/>
        <v>4.0816326530612242E-2</v>
      </c>
      <c r="G7" s="73">
        <f t="shared" si="0"/>
        <v>0.04</v>
      </c>
      <c r="H7" s="73">
        <f t="shared" si="0"/>
        <v>4.5454545454545456E-2</v>
      </c>
      <c r="I7" s="73">
        <f t="shared" si="0"/>
        <v>4.5751633986928102E-2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1.9230769481509924E-2</v>
      </c>
      <c r="AB7" s="73">
        <f t="shared" si="1"/>
        <v>4.5751634519547224E-2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/>
      <c r="E12" s="112">
        <v>1</v>
      </c>
      <c r="F12" s="112">
        <v>1</v>
      </c>
      <c r="G12" s="112">
        <v>1</v>
      </c>
      <c r="H12" s="113">
        <v>1</v>
      </c>
      <c r="I12" s="261">
        <v>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1.2820512987673283E-2</v>
      </c>
      <c r="AB12" s="299">
        <v>3.9215686731040478E-2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>
        <v>1</v>
      </c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6.4102564938366413E-3</v>
      </c>
      <c r="AB13" s="171">
        <v>6.5359477885067463E-3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1</v>
      </c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3.3333335071802139E-2</v>
      </c>
      <c r="AB15" s="299">
        <v>3.3333335071802139E-2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1</v>
      </c>
      <c r="E16" s="112">
        <v>2</v>
      </c>
      <c r="F16" s="112"/>
      <c r="G16" s="112"/>
      <c r="H16" s="113"/>
      <c r="I16" s="261">
        <v>5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2.9275719076395035E-2</v>
      </c>
      <c r="AB16" s="299">
        <v>0.146804079413414</v>
      </c>
      <c r="AC16" s="316">
        <v>7.1087896823883057E-2</v>
      </c>
      <c r="AD16" s="267" t="s">
        <v>531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/>
      <c r="G17" s="144"/>
      <c r="H17" s="145"/>
      <c r="I17" s="289"/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4.4871795922517776E-2</v>
      </c>
      <c r="AB17" s="152"/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1</v>
      </c>
      <c r="E19" s="112"/>
      <c r="F19" s="112">
        <v>1</v>
      </c>
      <c r="G19" s="112"/>
      <c r="H19" s="113">
        <v>1</v>
      </c>
      <c r="I19" s="261">
        <v>6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5.128205195069313E-2</v>
      </c>
      <c r="AB19" s="299">
        <v>3.9215687662363052E-2</v>
      </c>
      <c r="AC19" s="316">
        <v>1.2731382623314857E-2</v>
      </c>
      <c r="AD19" s="267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/>
      <c r="G20" s="112"/>
      <c r="H20" s="113"/>
      <c r="I20" s="261">
        <v>1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6.4102564938366413E-3</v>
      </c>
      <c r="AB20" s="120">
        <v>6.5359477885067463E-3</v>
      </c>
      <c r="AC20" s="316">
        <v>1.3018510304391384E-2</v>
      </c>
      <c r="AD20" s="267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/>
      <c r="F21" s="112"/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5.000000074505806E-2</v>
      </c>
      <c r="AB21" s="299">
        <v>3.0303031206130981E-2</v>
      </c>
      <c r="AC21" s="316">
        <v>8.6046671494841576E-3</v>
      </c>
      <c r="AD21" s="275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2.3267718032002449E-2</v>
      </c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</v>
      </c>
      <c r="D28" s="112"/>
      <c r="E28" s="112"/>
      <c r="F28" s="112">
        <v>2</v>
      </c>
      <c r="G28" s="112"/>
      <c r="H28" s="113"/>
      <c r="I28" s="261">
        <v>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0.13333333656191826</v>
      </c>
      <c r="AB28" s="120">
        <v>0.13333333656191826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11</v>
      </c>
      <c r="D33" s="178">
        <v>2</v>
      </c>
      <c r="E33" s="178">
        <v>3</v>
      </c>
      <c r="F33" s="178">
        <v>6</v>
      </c>
      <c r="G33" s="178">
        <v>1</v>
      </c>
      <c r="H33" s="179">
        <v>2</v>
      </c>
      <c r="I33" s="323">
        <v>25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1.8070941790938377E-2</v>
      </c>
      <c r="AB35" s="195"/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0.19112540781497955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/>
      <c r="F40" s="375"/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2.4790129661560059</v>
      </c>
      <c r="AB40" s="381">
        <v>2.987734317779541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532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533</v>
      </c>
    </row>
    <row r="3" spans="1:33" s="62" customFormat="1" ht="12.75">
      <c r="A3" s="45"/>
      <c r="B3" s="56" t="s">
        <v>233</v>
      </c>
      <c r="C3" s="57">
        <v>7</v>
      </c>
      <c r="D3" s="58">
        <v>6</v>
      </c>
      <c r="E3" s="58">
        <v>8</v>
      </c>
      <c r="F3" s="58">
        <v>10</v>
      </c>
      <c r="G3" s="58">
        <v>9</v>
      </c>
      <c r="H3" s="59">
        <v>18</v>
      </c>
      <c r="I3" s="60">
        <v>58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14</v>
      </c>
      <c r="D4" s="58">
        <v>33</v>
      </c>
      <c r="E4" s="58">
        <v>24</v>
      </c>
      <c r="F4" s="58">
        <v>182</v>
      </c>
      <c r="G4" s="58">
        <v>80</v>
      </c>
      <c r="H4" s="59">
        <v>44</v>
      </c>
      <c r="I4" s="60">
        <v>377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4</v>
      </c>
      <c r="E5" s="58">
        <v>2</v>
      </c>
      <c r="F5" s="58">
        <v>16</v>
      </c>
      <c r="G5" s="58">
        <v>9</v>
      </c>
      <c r="H5" s="59">
        <v>2</v>
      </c>
      <c r="I5" s="60">
        <v>33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</v>
      </c>
      <c r="D6" s="67">
        <v>2</v>
      </c>
      <c r="E6" s="67">
        <v>1</v>
      </c>
      <c r="F6" s="67">
        <v>12</v>
      </c>
      <c r="G6" s="67">
        <v>5</v>
      </c>
      <c r="H6" s="68">
        <v>4</v>
      </c>
      <c r="I6" s="69">
        <v>25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2.564102564102564E-2</v>
      </c>
      <c r="E7" s="73">
        <f t="shared" si="0"/>
        <v>6.25E-2</v>
      </c>
      <c r="F7" s="73">
        <f t="shared" si="0"/>
        <v>5.208333333333333E-3</v>
      </c>
      <c r="G7" s="73">
        <f t="shared" si="0"/>
        <v>2.247191011235955E-2</v>
      </c>
      <c r="H7" s="73">
        <f t="shared" si="0"/>
        <v>0</v>
      </c>
      <c r="I7" s="73">
        <f t="shared" si="0"/>
        <v>1.3793103448275862E-2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1.0893245926126838E-2</v>
      </c>
      <c r="AB7" s="73">
        <f t="shared" si="1"/>
        <v>1.3793103396892548E-2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606" t="s">
        <v>292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>
        <v>1</v>
      </c>
      <c r="F12" s="112">
        <v>1</v>
      </c>
      <c r="G12" s="112">
        <v>2</v>
      </c>
      <c r="H12" s="113"/>
      <c r="I12" s="261">
        <v>5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1.0893245926126838E-2</v>
      </c>
      <c r="AB12" s="120">
        <v>1.149425283074379E-2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/>
      <c r="E13" s="163">
        <v>1</v>
      </c>
      <c r="F13" s="163"/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>
        <v>2.2988505661487579E-3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>
        <v>3</v>
      </c>
      <c r="G14" s="129">
        <v>1</v>
      </c>
      <c r="H14" s="130"/>
      <c r="I14" s="278">
        <v>4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>
        <v>9.1954022645950317E-3</v>
      </c>
      <c r="AC14" s="315">
        <v>2.2359336726367474E-3</v>
      </c>
      <c r="AD14" s="283" t="s">
        <v>534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/>
      <c r="E16" s="112"/>
      <c r="F16" s="112"/>
      <c r="G16" s="112"/>
      <c r="H16" s="113"/>
      <c r="I16" s="261"/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5.294310674071312E-2</v>
      </c>
      <c r="AB16" s="120"/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7</v>
      </c>
      <c r="E17" s="144"/>
      <c r="F17" s="144">
        <v>5</v>
      </c>
      <c r="G17" s="144">
        <v>1</v>
      </c>
      <c r="H17" s="145">
        <v>1</v>
      </c>
      <c r="I17" s="289">
        <v>15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1.3071895577013493E-2</v>
      </c>
      <c r="AB17" s="318">
        <v>3.4482758492231369E-2</v>
      </c>
      <c r="AC17" s="319">
        <v>1.4240331947803497E-2</v>
      </c>
      <c r="AD17" s="294" t="s">
        <v>535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/>
      <c r="E19" s="112"/>
      <c r="F19" s="112">
        <v>2</v>
      </c>
      <c r="G19" s="112">
        <v>3</v>
      </c>
      <c r="H19" s="113">
        <v>1</v>
      </c>
      <c r="I19" s="261">
        <v>8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1.9607843831181526E-2</v>
      </c>
      <c r="AB19" s="120">
        <v>1.8390804529190063E-2</v>
      </c>
      <c r="AC19" s="316">
        <v>1.2731382623314857E-2</v>
      </c>
      <c r="AD19" s="294" t="s">
        <v>318</v>
      </c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>
        <v>1</v>
      </c>
      <c r="I20" s="261">
        <v>1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/>
      <c r="AB20" s="120">
        <v>2.2988505661487579E-3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>
        <v>1</v>
      </c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8.6956517770886421E-3</v>
      </c>
      <c r="AB21" s="120">
        <v>1.0989011265337467E-2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8.2760220393538475E-3</v>
      </c>
      <c r="AB25" s="120">
        <v>1.0327271185815334E-2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/>
      <c r="D28" s="112"/>
      <c r="E28" s="112"/>
      <c r="F28" s="112"/>
      <c r="G28" s="112">
        <v>1</v>
      </c>
      <c r="H28" s="113"/>
      <c r="I28" s="261">
        <v>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9.7560975700616837E-2</v>
      </c>
      <c r="AB28" s="120">
        <v>1.7241379246115685E-2</v>
      </c>
      <c r="AC28" s="316">
        <v>0.27140769502148032</v>
      </c>
      <c r="AD28" s="389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3.9999999105930328E-2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3</v>
      </c>
      <c r="D33" s="178">
        <v>8</v>
      </c>
      <c r="E33" s="178">
        <v>2</v>
      </c>
      <c r="F33" s="178">
        <v>12</v>
      </c>
      <c r="G33" s="178">
        <v>9</v>
      </c>
      <c r="H33" s="179">
        <v>3</v>
      </c>
      <c r="I33" s="323">
        <v>37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1.9886363297700882E-2</v>
      </c>
      <c r="AB35" s="195">
        <v>7.112676277756691E-3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0.39523583650588989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1.7022335529327393</v>
      </c>
      <c r="E40" s="375"/>
      <c r="F40" s="375">
        <v>1.0987223386764526</v>
      </c>
      <c r="G40" s="375">
        <v>1.9394357204437256</v>
      </c>
      <c r="H40" s="376">
        <v>0.85835689306259155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1.494788646697998</v>
      </c>
      <c r="AB40" s="381">
        <v>1.3195493221282959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536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537</v>
      </c>
    </row>
    <row r="3" spans="1:33" s="62" customFormat="1" ht="12.75">
      <c r="A3" s="45"/>
      <c r="B3" s="56" t="s">
        <v>233</v>
      </c>
      <c r="C3" s="57">
        <v>67</v>
      </c>
      <c r="D3" s="58">
        <v>77</v>
      </c>
      <c r="E3" s="58">
        <v>66</v>
      </c>
      <c r="F3" s="58">
        <v>69</v>
      </c>
      <c r="G3" s="58">
        <v>53</v>
      </c>
      <c r="H3" s="59">
        <v>130</v>
      </c>
      <c r="I3" s="60">
        <v>462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316</v>
      </c>
      <c r="D4" s="58">
        <v>225</v>
      </c>
      <c r="E4" s="58">
        <v>474</v>
      </c>
      <c r="F4" s="58">
        <v>308</v>
      </c>
      <c r="G4" s="58">
        <v>278</v>
      </c>
      <c r="H4" s="59">
        <v>317</v>
      </c>
      <c r="I4" s="60">
        <v>1918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47</v>
      </c>
      <c r="D5" s="58">
        <v>28</v>
      </c>
      <c r="E5" s="58">
        <v>29</v>
      </c>
      <c r="F5" s="58">
        <v>27</v>
      </c>
      <c r="G5" s="58">
        <v>22</v>
      </c>
      <c r="H5" s="59">
        <v>19</v>
      </c>
      <c r="I5" s="60">
        <v>172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16</v>
      </c>
      <c r="D6" s="67">
        <v>12</v>
      </c>
      <c r="E6" s="67">
        <v>18</v>
      </c>
      <c r="F6" s="67">
        <v>15</v>
      </c>
      <c r="G6" s="67">
        <v>13</v>
      </c>
      <c r="H6" s="68">
        <v>10</v>
      </c>
      <c r="I6" s="69">
        <v>84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3.6553524804177548E-2</v>
      </c>
      <c r="D7" s="73">
        <f t="shared" si="0"/>
        <v>1.9867549668874173E-2</v>
      </c>
      <c r="E7" s="73">
        <f t="shared" si="0"/>
        <v>4.0740740740740744E-2</v>
      </c>
      <c r="F7" s="73">
        <f t="shared" si="0"/>
        <v>4.5092838196286469E-2</v>
      </c>
      <c r="G7" s="73">
        <f t="shared" si="0"/>
        <v>2.7190332326283987E-2</v>
      </c>
      <c r="H7" s="73">
        <f t="shared" si="0"/>
        <v>3.803131991051454E-2</v>
      </c>
      <c r="I7" s="73">
        <f t="shared" si="0"/>
        <v>3.5714285714285712E-2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3.0210157274268568E-2</v>
      </c>
      <c r="AB7" s="73">
        <f t="shared" si="1"/>
        <v>3.5714286874281242E-2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1.3134850887581706E-3</v>
      </c>
      <c r="AB11" s="106">
        <v>4.2016807128675282E-4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2</v>
      </c>
      <c r="E12" s="112">
        <v>11</v>
      </c>
      <c r="F12" s="112">
        <v>9</v>
      </c>
      <c r="G12" s="112">
        <v>4</v>
      </c>
      <c r="H12" s="113">
        <v>12</v>
      </c>
      <c r="I12" s="261">
        <v>43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2.2329246625304222E-2</v>
      </c>
      <c r="AB12" s="120">
        <v>1.8067227210849524E-2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9</v>
      </c>
      <c r="D13" s="163">
        <v>3</v>
      </c>
      <c r="E13" s="163">
        <v>11</v>
      </c>
      <c r="F13" s="163">
        <v>8</v>
      </c>
      <c r="G13" s="163">
        <v>5</v>
      </c>
      <c r="H13" s="164">
        <v>5</v>
      </c>
      <c r="I13" s="270">
        <v>41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6.5674255602061749E-3</v>
      </c>
      <c r="AB13" s="171">
        <v>1.7226891592144966E-2</v>
      </c>
      <c r="AC13" s="340">
        <v>7.1598752401769161E-3</v>
      </c>
      <c r="AD13" s="275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>
        <v>13</v>
      </c>
      <c r="D14" s="129">
        <v>13</v>
      </c>
      <c r="E14" s="129">
        <v>14</v>
      </c>
      <c r="F14" s="129">
        <v>13</v>
      </c>
      <c r="G14" s="129">
        <v>22</v>
      </c>
      <c r="H14" s="130">
        <v>12</v>
      </c>
      <c r="I14" s="278">
        <v>87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4.246935248374939E-2</v>
      </c>
      <c r="AB14" s="387">
        <v>3.6554623395204544E-2</v>
      </c>
      <c r="AC14" s="315">
        <v>2.2359336726367474E-3</v>
      </c>
      <c r="AD14" s="283" t="s">
        <v>538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>
        <v>1</v>
      </c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2.2779044229537249E-3</v>
      </c>
      <c r="AB15" s="120">
        <v>2.1645021624863148E-3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20</v>
      </c>
      <c r="D16" s="112">
        <v>8</v>
      </c>
      <c r="E16" s="112">
        <v>6</v>
      </c>
      <c r="F16" s="112">
        <v>4</v>
      </c>
      <c r="G16" s="112">
        <v>10</v>
      </c>
      <c r="H16" s="113">
        <v>2</v>
      </c>
      <c r="I16" s="261">
        <v>50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7.4017025530338287E-2</v>
      </c>
      <c r="AB16" s="120">
        <v>9.5184788107872009E-2</v>
      </c>
      <c r="AC16" s="316">
        <v>7.1087896823883057E-2</v>
      </c>
      <c r="AD16" s="285" t="s">
        <v>539</v>
      </c>
      <c r="AE16"/>
      <c r="AF16"/>
      <c r="AG16"/>
    </row>
    <row r="17" spans="1:33">
      <c r="A17" s="123"/>
      <c r="B17" s="287" t="s">
        <v>226</v>
      </c>
      <c r="C17" s="288">
        <v>5</v>
      </c>
      <c r="D17" s="144">
        <v>6</v>
      </c>
      <c r="E17" s="144">
        <v>9</v>
      </c>
      <c r="F17" s="144">
        <v>5</v>
      </c>
      <c r="G17" s="144">
        <v>1</v>
      </c>
      <c r="H17" s="145">
        <v>3</v>
      </c>
      <c r="I17" s="289">
        <v>29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1.7950963228940964E-2</v>
      </c>
      <c r="AB17" s="152">
        <v>1.2184874154627323E-2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3</v>
      </c>
      <c r="E19" s="112">
        <v>9</v>
      </c>
      <c r="F19" s="112">
        <v>8</v>
      </c>
      <c r="G19" s="112">
        <v>6</v>
      </c>
      <c r="H19" s="113">
        <v>5</v>
      </c>
      <c r="I19" s="261">
        <v>34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1.1383537203073502E-2</v>
      </c>
      <c r="AB19" s="120">
        <v>1.4285714365541935E-2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4</v>
      </c>
      <c r="D20" s="112">
        <v>6</v>
      </c>
      <c r="E20" s="112">
        <v>5</v>
      </c>
      <c r="F20" s="112">
        <v>11</v>
      </c>
      <c r="G20" s="112">
        <v>13</v>
      </c>
      <c r="H20" s="113">
        <v>10</v>
      </c>
      <c r="I20" s="261">
        <v>49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7.0052538067102432E-3</v>
      </c>
      <c r="AB20" s="299">
        <v>2.0588235929608345E-2</v>
      </c>
      <c r="AC20" s="316">
        <v>1.3018510304391384E-2</v>
      </c>
      <c r="AD20" s="285" t="s">
        <v>271</v>
      </c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1</v>
      </c>
      <c r="G21" s="112">
        <v>1</v>
      </c>
      <c r="H21" s="113"/>
      <c r="I21" s="261">
        <v>2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>
        <v>3.1545741949230433E-3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2</v>
      </c>
      <c r="E25" s="112">
        <v>1</v>
      </c>
      <c r="F25" s="112">
        <v>2</v>
      </c>
      <c r="G25" s="112"/>
      <c r="H25" s="113">
        <v>1</v>
      </c>
      <c r="I25" s="261">
        <v>7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9.5384195446968079E-3</v>
      </c>
      <c r="AB25" s="120">
        <v>1.0613232851028442E-2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6</v>
      </c>
      <c r="D27" s="112">
        <v>4</v>
      </c>
      <c r="E27" s="112">
        <v>2</v>
      </c>
      <c r="F27" s="112">
        <v>3</v>
      </c>
      <c r="G27" s="112">
        <v>3</v>
      </c>
      <c r="H27" s="113">
        <v>2</v>
      </c>
      <c r="I27" s="261">
        <v>20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2.961275540292263E-2</v>
      </c>
      <c r="AB27" s="120">
        <v>4.3290045112371445E-2</v>
      </c>
      <c r="AC27" s="316">
        <v>4.8201568424701691E-2</v>
      </c>
      <c r="AD27" s="285" t="s">
        <v>323</v>
      </c>
      <c r="AE27"/>
      <c r="AF27"/>
      <c r="AG27"/>
    </row>
    <row r="28" spans="1:33">
      <c r="A28" s="123"/>
      <c r="B28" s="259" t="s">
        <v>256</v>
      </c>
      <c r="C28" s="260">
        <v>16</v>
      </c>
      <c r="D28" s="112">
        <v>11</v>
      </c>
      <c r="E28" s="112">
        <v>19</v>
      </c>
      <c r="F28" s="112">
        <v>15</v>
      </c>
      <c r="G28" s="112">
        <v>9</v>
      </c>
      <c r="H28" s="113">
        <v>35</v>
      </c>
      <c r="I28" s="261">
        <v>105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0.23690205300226808</v>
      </c>
      <c r="AB28" s="120">
        <v>0.22727272706106305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>
        <v>1</v>
      </c>
      <c r="F30" s="129">
        <v>2</v>
      </c>
      <c r="G30" s="129"/>
      <c r="H30" s="130"/>
      <c r="I30" s="278">
        <v>4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1.315789483487606E-2</v>
      </c>
      <c r="AB30" s="387">
        <v>4.76190485060215E-2</v>
      </c>
      <c r="AC30" s="315">
        <v>5.2153300493955612E-2</v>
      </c>
      <c r="AD30" s="283" t="s">
        <v>410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1.315789483487606E-2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10</v>
      </c>
      <c r="D32" s="144"/>
      <c r="E32" s="144">
        <v>1</v>
      </c>
      <c r="F32" s="144">
        <v>3</v>
      </c>
      <c r="G32" s="144"/>
      <c r="H32" s="145"/>
      <c r="I32" s="289">
        <v>14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1.9736841320991516E-2</v>
      </c>
      <c r="AB32" s="318">
        <v>4.1666667908430099E-2</v>
      </c>
      <c r="AC32" s="319">
        <v>1.3877914287149906E-2</v>
      </c>
      <c r="AD32" s="294" t="s">
        <v>275</v>
      </c>
      <c r="AE32"/>
      <c r="AF32"/>
      <c r="AG32"/>
    </row>
    <row r="33" spans="1:31" s="52" customFormat="1" ht="15">
      <c r="A33" s="320" t="s">
        <v>262</v>
      </c>
      <c r="B33" s="321"/>
      <c r="C33" s="322">
        <v>93</v>
      </c>
      <c r="D33" s="178">
        <v>59</v>
      </c>
      <c r="E33" s="178">
        <v>89</v>
      </c>
      <c r="F33" s="178">
        <v>84</v>
      </c>
      <c r="G33" s="178">
        <v>74</v>
      </c>
      <c r="H33" s="179">
        <v>88</v>
      </c>
      <c r="I33" s="323">
        <v>487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6.1785489320755005E-2</v>
      </c>
      <c r="AB35" s="388">
        <v>0.12864436209201813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0.14697825908660889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8.7096609175205231E-2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3.5589725971221924</v>
      </c>
      <c r="D40" s="375">
        <v>2.3624255657196045</v>
      </c>
      <c r="E40" s="375">
        <v>2.6447856426239014</v>
      </c>
      <c r="F40" s="375">
        <v>3.2055659294128418</v>
      </c>
      <c r="G40" s="375">
        <v>3.0264408588409424</v>
      </c>
      <c r="H40" s="376">
        <v>2.5485215187072754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2.3006634712219238</v>
      </c>
      <c r="AB40" s="381">
        <v>2.8578543663024902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540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541</v>
      </c>
    </row>
    <row r="3" spans="1:33" s="62" customFormat="1" ht="12.75">
      <c r="A3" s="45"/>
      <c r="B3" s="56" t="s">
        <v>233</v>
      </c>
      <c r="C3" s="57">
        <v>50</v>
      </c>
      <c r="D3" s="58">
        <v>64</v>
      </c>
      <c r="E3" s="58">
        <v>50</v>
      </c>
      <c r="F3" s="58">
        <v>46</v>
      </c>
      <c r="G3" s="58">
        <v>68</v>
      </c>
      <c r="H3" s="59">
        <v>53</v>
      </c>
      <c r="I3" s="60">
        <v>331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281</v>
      </c>
      <c r="D4" s="58">
        <v>221</v>
      </c>
      <c r="E4" s="58">
        <v>323</v>
      </c>
      <c r="F4" s="58">
        <v>230</v>
      </c>
      <c r="G4" s="58">
        <v>209</v>
      </c>
      <c r="H4" s="59">
        <v>86</v>
      </c>
      <c r="I4" s="60">
        <v>1350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19</v>
      </c>
      <c r="D5" s="58">
        <v>29</v>
      </c>
      <c r="E5" s="58">
        <v>14</v>
      </c>
      <c r="F5" s="58">
        <v>11</v>
      </c>
      <c r="G5" s="58">
        <v>27</v>
      </c>
      <c r="H5" s="59">
        <v>7</v>
      </c>
      <c r="I5" s="60">
        <v>107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13</v>
      </c>
      <c r="D6" s="67">
        <v>13</v>
      </c>
      <c r="E6" s="67">
        <v>11</v>
      </c>
      <c r="F6" s="67">
        <v>12</v>
      </c>
      <c r="G6" s="67">
        <v>10</v>
      </c>
      <c r="H6" s="68">
        <v>6</v>
      </c>
      <c r="I6" s="69">
        <v>65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3.3232628398791542E-2</v>
      </c>
      <c r="D7" s="73">
        <f t="shared" si="0"/>
        <v>7.0175438596491224E-2</v>
      </c>
      <c r="E7" s="73">
        <f t="shared" si="0"/>
        <v>2.4128686327077747E-2</v>
      </c>
      <c r="F7" s="73">
        <f t="shared" si="0"/>
        <v>6.8840579710144928E-2</v>
      </c>
      <c r="G7" s="73">
        <f t="shared" si="0"/>
        <v>7.2202166064981952E-3</v>
      </c>
      <c r="H7" s="73">
        <f t="shared" si="0"/>
        <v>5.0359712230215826E-2</v>
      </c>
      <c r="I7" s="73">
        <f t="shared" si="0"/>
        <v>4.045211183819155E-2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2.5871172547340393E-2</v>
      </c>
      <c r="AB7" s="73">
        <f t="shared" si="1"/>
        <v>4.0452112443745136E-2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>
        <v>1</v>
      </c>
      <c r="F11" s="98">
        <v>4</v>
      </c>
      <c r="G11" s="98"/>
      <c r="H11" s="99"/>
      <c r="I11" s="253">
        <v>6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3.5693040117621422E-3</v>
      </c>
      <c r="AC11" s="545">
        <v>1.6005864599719644E-3</v>
      </c>
      <c r="AD11" s="258" t="s">
        <v>269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7</v>
      </c>
      <c r="E12" s="112">
        <v>5</v>
      </c>
      <c r="F12" s="112">
        <v>12</v>
      </c>
      <c r="G12" s="112">
        <v>1</v>
      </c>
      <c r="H12" s="113">
        <v>4</v>
      </c>
      <c r="I12" s="261">
        <v>35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1.9007392227649689E-2</v>
      </c>
      <c r="AB12" s="120">
        <v>2.0820939913392067E-2</v>
      </c>
      <c r="AC12" s="316">
        <v>1.6867248807102442E-2</v>
      </c>
      <c r="AD12" s="267" t="s">
        <v>128</v>
      </c>
      <c r="AE12"/>
      <c r="AF12"/>
      <c r="AG12"/>
    </row>
    <row r="13" spans="1:33">
      <c r="A13" s="160"/>
      <c r="B13" s="268" t="s">
        <v>216</v>
      </c>
      <c r="C13" s="269">
        <v>5</v>
      </c>
      <c r="D13" s="163">
        <v>12</v>
      </c>
      <c r="E13" s="163">
        <v>3</v>
      </c>
      <c r="F13" s="163">
        <v>3</v>
      </c>
      <c r="G13" s="163">
        <v>1</v>
      </c>
      <c r="H13" s="164">
        <v>3</v>
      </c>
      <c r="I13" s="270">
        <v>27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6.8637803196907043E-3</v>
      </c>
      <c r="AB13" s="171">
        <v>1.6061868518590927E-2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>
        <v>8</v>
      </c>
      <c r="D14" s="129">
        <v>5</v>
      </c>
      <c r="E14" s="129">
        <v>1</v>
      </c>
      <c r="F14" s="129">
        <v>2</v>
      </c>
      <c r="G14" s="129">
        <v>3</v>
      </c>
      <c r="H14" s="130"/>
      <c r="I14" s="278">
        <v>19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3.3262934535741806E-2</v>
      </c>
      <c r="AB14" s="137">
        <v>1.1302796192467213E-2</v>
      </c>
      <c r="AC14" s="315">
        <v>2.2359336726367474E-3</v>
      </c>
      <c r="AD14" s="452" t="s">
        <v>542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5.5710305459797382E-3</v>
      </c>
      <c r="AB15" s="120"/>
      <c r="AC15" s="316">
        <v>8.3378981798887253E-3</v>
      </c>
      <c r="AD15" s="301"/>
      <c r="AE15"/>
      <c r="AF15"/>
      <c r="AG15"/>
    </row>
    <row r="16" spans="1:33">
      <c r="A16" s="123"/>
      <c r="B16" s="286" t="s">
        <v>225</v>
      </c>
      <c r="C16" s="260">
        <v>2</v>
      </c>
      <c r="D16" s="112">
        <v>9</v>
      </c>
      <c r="E16" s="112">
        <v>10</v>
      </c>
      <c r="F16" s="112">
        <v>4</v>
      </c>
      <c r="G16" s="112">
        <v>8</v>
      </c>
      <c r="H16" s="113">
        <v>6</v>
      </c>
      <c r="I16" s="261">
        <v>39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0.1171717643737793</v>
      </c>
      <c r="AB16" s="120">
        <v>0.1038476899266243</v>
      </c>
      <c r="AC16" s="316">
        <v>7.1087896823883057E-2</v>
      </c>
      <c r="AD16" s="285" t="s">
        <v>543</v>
      </c>
      <c r="AE16"/>
      <c r="AF16"/>
      <c r="AG16"/>
    </row>
    <row r="17" spans="1:33">
      <c r="A17" s="123"/>
      <c r="B17" s="287" t="s">
        <v>226</v>
      </c>
      <c r="C17" s="288">
        <v>4</v>
      </c>
      <c r="D17" s="144">
        <v>8</v>
      </c>
      <c r="E17" s="144">
        <v>3</v>
      </c>
      <c r="F17" s="144">
        <v>2</v>
      </c>
      <c r="G17" s="144">
        <v>5</v>
      </c>
      <c r="H17" s="145">
        <v>2</v>
      </c>
      <c r="I17" s="289">
        <v>24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1.1615628376603127E-2</v>
      </c>
      <c r="AB17" s="152">
        <v>1.4277216047048569E-2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6</v>
      </c>
      <c r="D19" s="112">
        <v>4</v>
      </c>
      <c r="E19" s="112">
        <v>7</v>
      </c>
      <c r="F19" s="112">
        <v>2</v>
      </c>
      <c r="G19" s="112">
        <v>12</v>
      </c>
      <c r="H19" s="113">
        <v>2</v>
      </c>
      <c r="I19" s="261">
        <v>33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9.5036961138248444E-3</v>
      </c>
      <c r="AB19" s="120">
        <v>1.9631171599030495E-2</v>
      </c>
      <c r="AC19" s="316">
        <v>1.2731382623314857E-2</v>
      </c>
      <c r="AD19" s="285" t="s">
        <v>544</v>
      </c>
      <c r="AE19"/>
      <c r="AF19"/>
      <c r="AG19"/>
    </row>
    <row r="20" spans="1:33">
      <c r="A20" s="123"/>
      <c r="B20" s="284" t="s">
        <v>223</v>
      </c>
      <c r="C20" s="260">
        <v>7</v>
      </c>
      <c r="D20" s="112">
        <v>5</v>
      </c>
      <c r="E20" s="112">
        <v>2</v>
      </c>
      <c r="F20" s="112">
        <v>2</v>
      </c>
      <c r="G20" s="112">
        <v>1</v>
      </c>
      <c r="H20" s="113">
        <v>3</v>
      </c>
      <c r="I20" s="261">
        <v>20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6.8637803196907043E-3</v>
      </c>
      <c r="AB20" s="120">
        <v>1.1897680349647999E-2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>
        <v>1</v>
      </c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>
        <v>2.2831049282103777E-3</v>
      </c>
      <c r="AC21" s="316">
        <v>8.6046671494841576E-3</v>
      </c>
      <c r="AD21" s="285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285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93"/>
      <c r="AE24"/>
      <c r="AF24"/>
      <c r="AG24"/>
    </row>
    <row r="25" spans="1:33">
      <c r="A25" s="123" t="s">
        <v>255</v>
      </c>
      <c r="B25" s="284" t="s">
        <v>220</v>
      </c>
      <c r="C25" s="260">
        <v>3</v>
      </c>
      <c r="D25" s="112">
        <v>2</v>
      </c>
      <c r="E25" s="112">
        <v>4</v>
      </c>
      <c r="F25" s="112">
        <v>3</v>
      </c>
      <c r="G25" s="112"/>
      <c r="H25" s="113">
        <v>2</v>
      </c>
      <c r="I25" s="261">
        <v>14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1.1603059247136116E-2</v>
      </c>
      <c r="AB25" s="299">
        <v>2.9784064739942551E-2</v>
      </c>
      <c r="AC25" s="316">
        <v>1.1891072615981102E-2</v>
      </c>
      <c r="AD25" s="424" t="s">
        <v>545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301"/>
      <c r="AE26"/>
      <c r="AF26"/>
      <c r="AG26"/>
    </row>
    <row r="27" spans="1:33" ht="12.2" customHeight="1">
      <c r="A27" s="123"/>
      <c r="B27" s="284" t="s">
        <v>222</v>
      </c>
      <c r="C27" s="260">
        <v>2</v>
      </c>
      <c r="D27" s="112">
        <v>1</v>
      </c>
      <c r="E27" s="112">
        <v>2</v>
      </c>
      <c r="F27" s="112">
        <v>28</v>
      </c>
      <c r="G27" s="112">
        <v>6</v>
      </c>
      <c r="H27" s="113">
        <v>3</v>
      </c>
      <c r="I27" s="261">
        <v>42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4.7353759407997131E-2</v>
      </c>
      <c r="AB27" s="299">
        <v>0.1268882155418396</v>
      </c>
      <c r="AC27" s="316">
        <v>4.8201568424701691E-2</v>
      </c>
      <c r="AD27" s="285" t="s">
        <v>383</v>
      </c>
      <c r="AE27"/>
      <c r="AF27"/>
      <c r="AG27"/>
    </row>
    <row r="28" spans="1:33">
      <c r="A28" s="123"/>
      <c r="B28" s="259" t="s">
        <v>256</v>
      </c>
      <c r="C28" s="260">
        <v>16</v>
      </c>
      <c r="D28" s="112">
        <v>16</v>
      </c>
      <c r="E28" s="112">
        <v>10</v>
      </c>
      <c r="F28" s="112">
        <v>7</v>
      </c>
      <c r="G28" s="112">
        <v>16</v>
      </c>
      <c r="H28" s="113">
        <v>10</v>
      </c>
      <c r="I28" s="261">
        <v>75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0.29247910901904106</v>
      </c>
      <c r="AB28" s="120">
        <v>0.22658610716462135</v>
      </c>
      <c r="AC28" s="316">
        <v>0.27140769502148032</v>
      </c>
      <c r="AD28" s="285" t="s">
        <v>546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/>
      <c r="E30" s="129"/>
      <c r="F30" s="129"/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1.3333333656191826E-2</v>
      </c>
      <c r="AB30" s="137">
        <v>1.5384615398943424E-2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>
        <v>1.5384615398943424E-2</v>
      </c>
      <c r="AC31" s="316">
        <v>3.5559067036956549E-3</v>
      </c>
      <c r="AD31" s="285" t="s">
        <v>547</v>
      </c>
      <c r="AE31"/>
      <c r="AF31"/>
      <c r="AG31"/>
    </row>
    <row r="32" spans="1:33">
      <c r="A32" s="123"/>
      <c r="B32" s="317" t="s">
        <v>261</v>
      </c>
      <c r="C32" s="288">
        <v>3</v>
      </c>
      <c r="D32" s="144"/>
      <c r="E32" s="144"/>
      <c r="F32" s="144"/>
      <c r="G32" s="144"/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9.9999997764825821E-3</v>
      </c>
      <c r="AB32" s="152">
        <v>1.1538461782038212E-2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64</v>
      </c>
      <c r="D33" s="178">
        <v>70</v>
      </c>
      <c r="E33" s="178">
        <v>48</v>
      </c>
      <c r="F33" s="178">
        <v>69</v>
      </c>
      <c r="G33" s="178">
        <v>54</v>
      </c>
      <c r="H33" s="179">
        <v>35</v>
      </c>
      <c r="I33" s="323">
        <v>340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6.7987807095050812E-2</v>
      </c>
      <c r="AB35" s="388">
        <v>9.5586955547332764E-2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52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0.17117378115653992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3.3016471862792969</v>
      </c>
      <c r="D40" s="375">
        <v>3.9385306835174561</v>
      </c>
      <c r="E40" s="375">
        <v>2.5025863647460937</v>
      </c>
      <c r="F40" s="375">
        <v>6.5339698791503906</v>
      </c>
      <c r="G40" s="375">
        <v>2.2407269477844238</v>
      </c>
      <c r="H40" s="376">
        <v>3.1888892650604248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2.5196757316589355</v>
      </c>
      <c r="AB40" s="381">
        <v>3.487534761428833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548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549</v>
      </c>
    </row>
    <row r="3" spans="1:33" s="62" customFormat="1" ht="12.75">
      <c r="A3" s="45"/>
      <c r="B3" s="56" t="s">
        <v>233</v>
      </c>
      <c r="C3" s="57">
        <v>42</v>
      </c>
      <c r="D3" s="58">
        <v>53</v>
      </c>
      <c r="E3" s="58">
        <v>30</v>
      </c>
      <c r="F3" s="58">
        <v>37</v>
      </c>
      <c r="G3" s="58">
        <v>44</v>
      </c>
      <c r="H3" s="59">
        <v>101</v>
      </c>
      <c r="I3" s="60">
        <v>307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224</v>
      </c>
      <c r="D4" s="58">
        <v>260</v>
      </c>
      <c r="E4" s="58">
        <v>116</v>
      </c>
      <c r="F4" s="58">
        <v>202</v>
      </c>
      <c r="G4" s="58">
        <v>231</v>
      </c>
      <c r="H4" s="59">
        <v>127</v>
      </c>
      <c r="I4" s="60">
        <v>1160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24</v>
      </c>
      <c r="D5" s="58">
        <v>21</v>
      </c>
      <c r="E5" s="58">
        <v>9</v>
      </c>
      <c r="F5" s="58">
        <v>26</v>
      </c>
      <c r="G5" s="58">
        <v>13</v>
      </c>
      <c r="H5" s="59">
        <v>11</v>
      </c>
      <c r="I5" s="60">
        <v>104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8</v>
      </c>
      <c r="D6" s="67">
        <v>11</v>
      </c>
      <c r="E6" s="67">
        <v>7</v>
      </c>
      <c r="F6" s="67">
        <v>12</v>
      </c>
      <c r="G6" s="67">
        <v>9</v>
      </c>
      <c r="H6" s="68">
        <v>5</v>
      </c>
      <c r="I6" s="69">
        <v>52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3.7593984962406013E-3</v>
      </c>
      <c r="D7" s="73">
        <f t="shared" si="0"/>
        <v>9.5846645367412137E-3</v>
      </c>
      <c r="E7" s="73">
        <f t="shared" si="0"/>
        <v>6.8493150684931503E-3</v>
      </c>
      <c r="F7" s="73">
        <f t="shared" si="0"/>
        <v>4.1841004184100415E-3</v>
      </c>
      <c r="G7" s="73">
        <f t="shared" si="0"/>
        <v>1.8181818181818181E-2</v>
      </c>
      <c r="H7" s="73">
        <f t="shared" si="0"/>
        <v>0</v>
      </c>
      <c r="I7" s="73">
        <f t="shared" si="0"/>
        <v>7.498295841854124E-3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1.0959294450003654E-2</v>
      </c>
      <c r="X7" s="73">
        <f t="shared" si="1"/>
        <v>2.1805495489388704E-3</v>
      </c>
      <c r="Y7" s="73">
        <f t="shared" si="1"/>
        <v>1.5465512115042657E-3</v>
      </c>
      <c r="Z7" s="73">
        <f t="shared" si="1"/>
        <v>8.0645163543522358E-3</v>
      </c>
      <c r="AA7" s="73">
        <f t="shared" si="1"/>
        <v>3.5398229956626892E-3</v>
      </c>
      <c r="AB7" s="73">
        <f t="shared" si="1"/>
        <v>7.4982957448810339E-3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>
        <v>5.6931399740278721E-4</v>
      </c>
      <c r="X11" s="102"/>
      <c r="Y11" s="102">
        <v>3.0931024230085313E-4</v>
      </c>
      <c r="Z11" s="102"/>
      <c r="AA11" s="103">
        <v>5.8997049927711487E-4</v>
      </c>
      <c r="AB11" s="106"/>
      <c r="AC11" s="545">
        <v>1.6005864599719644E-3</v>
      </c>
      <c r="AD11" s="606" t="s">
        <v>321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1</v>
      </c>
      <c r="E12" s="112">
        <v>1</v>
      </c>
      <c r="F12" s="112">
        <v>1</v>
      </c>
      <c r="G12" s="112">
        <v>2</v>
      </c>
      <c r="H12" s="113"/>
      <c r="I12" s="261">
        <v>6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>
        <v>1.024765195325017E-2</v>
      </c>
      <c r="X12" s="116">
        <v>1.7444396507926285E-3</v>
      </c>
      <c r="Y12" s="265">
        <v>6.1862048460170627E-4</v>
      </c>
      <c r="Z12" s="116">
        <v>6.9124426227062941E-3</v>
      </c>
      <c r="AA12" s="117">
        <v>2.3598819971084595E-3</v>
      </c>
      <c r="AB12" s="120">
        <v>4.0899794548749924E-3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>
        <v>2</v>
      </c>
      <c r="E13" s="163"/>
      <c r="F13" s="163"/>
      <c r="G13" s="163">
        <v>3</v>
      </c>
      <c r="H13" s="164"/>
      <c r="I13" s="270">
        <v>5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>
        <v>1.423284993506968E-4</v>
      </c>
      <c r="X13" s="167">
        <v>4.361098981462419E-4</v>
      </c>
      <c r="Y13" s="167">
        <v>6.1862048460170627E-4</v>
      </c>
      <c r="Z13" s="167">
        <v>1.1520737316459417E-3</v>
      </c>
      <c r="AA13" s="168">
        <v>5.8997049927711487E-4</v>
      </c>
      <c r="AB13" s="171">
        <v>3.4083162900060415E-3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>
        <v>1</v>
      </c>
      <c r="I14" s="278">
        <v>1</v>
      </c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>
        <v>6.8166328128427267E-4</v>
      </c>
      <c r="AC14" s="315">
        <v>2.2359336726367474E-3</v>
      </c>
      <c r="AD14" s="406"/>
      <c r="AE14"/>
      <c r="AF14"/>
      <c r="AG14"/>
    </row>
    <row r="15" spans="1:33">
      <c r="A15" s="123" t="s">
        <v>248</v>
      </c>
      <c r="B15" s="284" t="s">
        <v>249</v>
      </c>
      <c r="C15" s="260">
        <v>2</v>
      </c>
      <c r="D15" s="112">
        <v>3</v>
      </c>
      <c r="E15" s="112">
        <v>1</v>
      </c>
      <c r="F15" s="112"/>
      <c r="G15" s="112"/>
      <c r="H15" s="113">
        <v>1</v>
      </c>
      <c r="I15" s="261">
        <v>7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>
        <v>1.3123359531164169E-2</v>
      </c>
      <c r="Y15" s="116">
        <v>3.4602077212184668E-3</v>
      </c>
      <c r="Z15" s="116">
        <v>2.6845637708902359E-2</v>
      </c>
      <c r="AA15" s="117">
        <v>9.5238098874688148E-3</v>
      </c>
      <c r="AB15" s="299">
        <v>2.2801302373409271E-2</v>
      </c>
      <c r="AC15" s="316">
        <v>8.3378981798887253E-3</v>
      </c>
      <c r="AD15" s="407" t="s">
        <v>339</v>
      </c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6</v>
      </c>
      <c r="E16" s="112">
        <v>4</v>
      </c>
      <c r="F16" s="112">
        <v>5</v>
      </c>
      <c r="G16" s="112">
        <v>2</v>
      </c>
      <c r="H16" s="113">
        <v>2</v>
      </c>
      <c r="I16" s="261">
        <v>23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>
        <v>4.1477140039205551E-2</v>
      </c>
      <c r="X16" s="116">
        <v>5.1946554332971573E-2</v>
      </c>
      <c r="Y16" s="116">
        <v>5.4382730275392532E-2</v>
      </c>
      <c r="Z16" s="116">
        <v>0.11868439614772797</v>
      </c>
      <c r="AA16" s="117">
        <v>8.0434903502464294E-2</v>
      </c>
      <c r="AB16" s="120">
        <v>6.6612601280212402E-2</v>
      </c>
      <c r="AC16" s="316">
        <v>7.1087896823883057E-2</v>
      </c>
      <c r="AD16" s="407"/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2</v>
      </c>
      <c r="E17" s="144">
        <v>1</v>
      </c>
      <c r="F17" s="144">
        <v>5</v>
      </c>
      <c r="G17" s="144">
        <v>3</v>
      </c>
      <c r="H17" s="145">
        <v>8</v>
      </c>
      <c r="I17" s="289">
        <v>20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>
        <v>4.5545119792222977E-3</v>
      </c>
      <c r="X17" s="148">
        <v>6.1055384576320648E-3</v>
      </c>
      <c r="Y17" s="148">
        <v>1.0516548529267311E-2</v>
      </c>
      <c r="Z17" s="148">
        <v>9.2165898531675339E-3</v>
      </c>
      <c r="AA17" s="149">
        <v>1.0619468986988068E-2</v>
      </c>
      <c r="AB17" s="152">
        <v>1.3633265160024166E-2</v>
      </c>
      <c r="AC17" s="319">
        <v>1.4240331947803497E-2</v>
      </c>
      <c r="AD17" s="408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406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5</v>
      </c>
      <c r="E19" s="112">
        <v>1</v>
      </c>
      <c r="F19" s="112"/>
      <c r="G19" s="112"/>
      <c r="H19" s="113">
        <v>2</v>
      </c>
      <c r="I19" s="261">
        <v>12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>
        <v>1.7079418757930398E-3</v>
      </c>
      <c r="X19" s="116">
        <v>1.962494570761919E-3</v>
      </c>
      <c r="Y19" s="116">
        <v>3.7117227911949158E-3</v>
      </c>
      <c r="Z19" s="116">
        <v>3.4562211949378252E-3</v>
      </c>
      <c r="AA19" s="117">
        <v>5.8997049927711487E-3</v>
      </c>
      <c r="AB19" s="120">
        <v>8.1799589097499847E-3</v>
      </c>
      <c r="AC19" s="316">
        <v>1.2731382623314857E-2</v>
      </c>
      <c r="AD19" s="407"/>
      <c r="AE19"/>
      <c r="AF19"/>
      <c r="AG19"/>
    </row>
    <row r="20" spans="1:33">
      <c r="A20" s="123"/>
      <c r="B20" s="284" t="s">
        <v>223</v>
      </c>
      <c r="C20" s="260">
        <v>3</v>
      </c>
      <c r="D20" s="112"/>
      <c r="E20" s="112">
        <v>1</v>
      </c>
      <c r="F20" s="112"/>
      <c r="G20" s="112"/>
      <c r="H20" s="113">
        <v>1</v>
      </c>
      <c r="I20" s="261">
        <v>5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>
        <v>1.423284993506968E-3</v>
      </c>
      <c r="X20" s="296">
        <v>5.8874837122857571E-3</v>
      </c>
      <c r="Y20" s="296">
        <v>5.2582742646336555E-3</v>
      </c>
      <c r="Z20" s="296">
        <v>8.0645158886909485E-3</v>
      </c>
      <c r="AA20" s="297">
        <v>2.3598819971084595E-3</v>
      </c>
      <c r="AB20" s="120">
        <v>3.4083162900060415E-3</v>
      </c>
      <c r="AC20" s="316">
        <v>1.3018510304391384E-2</v>
      </c>
      <c r="AD20" s="407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>
        <v>2</v>
      </c>
      <c r="G21" s="112"/>
      <c r="H21" s="113">
        <v>2</v>
      </c>
      <c r="I21" s="261">
        <v>5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>
        <v>1.3417521491646767E-2</v>
      </c>
      <c r="X21" s="296">
        <v>2.5477707386016846E-3</v>
      </c>
      <c r="Y21" s="296">
        <v>1.6326529905200005E-2</v>
      </c>
      <c r="Z21" s="296">
        <v>2.3809524718672037E-3</v>
      </c>
      <c r="AA21" s="297"/>
      <c r="AB21" s="120">
        <v>1.2165450491011143E-2</v>
      </c>
      <c r="AC21" s="316">
        <v>8.6046671494841576E-3</v>
      </c>
      <c r="AD21" s="409" t="s">
        <v>550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>
        <v>1.2376237660646439E-2</v>
      </c>
      <c r="Y22" s="296"/>
      <c r="Z22" s="296"/>
      <c r="AA22" s="297"/>
      <c r="AB22" s="120"/>
      <c r="AC22" s="316"/>
      <c r="AD22" s="410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409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>
        <v>7.1033937856554985E-3</v>
      </c>
      <c r="X24" s="308">
        <v>2.5477707386016846E-3</v>
      </c>
      <c r="Y24" s="308">
        <v>9.5238098874688148E-3</v>
      </c>
      <c r="Z24" s="308">
        <v>9.5238098874688148E-3</v>
      </c>
      <c r="AA24" s="309">
        <v>2.4154589045792818E-3</v>
      </c>
      <c r="AB24" s="137"/>
      <c r="AC24" s="315">
        <v>5.0480716163292527E-4</v>
      </c>
      <c r="AD24" s="410"/>
      <c r="AE24"/>
      <c r="AF24"/>
      <c r="AG24"/>
    </row>
    <row r="25" spans="1:33">
      <c r="A25" s="123" t="s">
        <v>255</v>
      </c>
      <c r="B25" s="284" t="s">
        <v>220</v>
      </c>
      <c r="C25" s="260">
        <v>4</v>
      </c>
      <c r="D25" s="112">
        <v>7</v>
      </c>
      <c r="E25" s="112">
        <v>1</v>
      </c>
      <c r="F25" s="112"/>
      <c r="G25" s="112"/>
      <c r="H25" s="113"/>
      <c r="I25" s="261">
        <v>12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>
        <v>4.8129796050488949E-3</v>
      </c>
      <c r="X25" s="296">
        <v>2.4566554930061102E-3</v>
      </c>
      <c r="Y25" s="296">
        <v>8.4426375105977058E-3</v>
      </c>
      <c r="Z25" s="296">
        <v>2.2415794432163239E-2</v>
      </c>
      <c r="AA25" s="297">
        <v>3.7187732756137848E-2</v>
      </c>
      <c r="AB25" s="299">
        <v>2.8137309476733208E-2</v>
      </c>
      <c r="AC25" s="316">
        <v>1.1891072615981102E-2</v>
      </c>
      <c r="AD25" s="407" t="s">
        <v>551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407"/>
      <c r="AE26"/>
      <c r="AF26"/>
      <c r="AG26"/>
    </row>
    <row r="27" spans="1:33" ht="12.2" customHeight="1">
      <c r="A27" s="123"/>
      <c r="B27" s="284" t="s">
        <v>222</v>
      </c>
      <c r="C27" s="260">
        <v>8</v>
      </c>
      <c r="D27" s="112">
        <v>8</v>
      </c>
      <c r="E27" s="112">
        <v>2</v>
      </c>
      <c r="F27" s="112">
        <v>2</v>
      </c>
      <c r="G27" s="112">
        <v>1</v>
      </c>
      <c r="H27" s="113">
        <v>2</v>
      </c>
      <c r="I27" s="261">
        <v>23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>
        <v>6.861063651740551E-3</v>
      </c>
      <c r="X27" s="296">
        <v>2.8871390968561172E-2</v>
      </c>
      <c r="Y27" s="296">
        <v>8.3044983446598053E-2</v>
      </c>
      <c r="Z27" s="296">
        <v>7.3825500905513763E-2</v>
      </c>
      <c r="AA27" s="297">
        <v>8.5714288055896759E-2</v>
      </c>
      <c r="AB27" s="120">
        <v>7.4918568134307861E-2</v>
      </c>
      <c r="AC27" s="316">
        <v>4.8201568424701691E-2</v>
      </c>
      <c r="AD27" s="407" t="s">
        <v>552</v>
      </c>
      <c r="AE27"/>
      <c r="AF27"/>
      <c r="AG27"/>
    </row>
    <row r="28" spans="1:33">
      <c r="A28" s="123"/>
      <c r="B28" s="259" t="s">
        <v>256</v>
      </c>
      <c r="C28" s="260">
        <v>8</v>
      </c>
      <c r="D28" s="112">
        <v>8</v>
      </c>
      <c r="E28" s="112">
        <v>4</v>
      </c>
      <c r="F28" s="112">
        <v>3</v>
      </c>
      <c r="G28" s="112">
        <v>3</v>
      </c>
      <c r="H28" s="113">
        <v>10</v>
      </c>
      <c r="I28" s="261">
        <v>36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>
        <v>6.0034304857254028E-2</v>
      </c>
      <c r="X28" s="296">
        <v>4.9868766218423843E-2</v>
      </c>
      <c r="Y28" s="296">
        <v>3.8062283536419272E-2</v>
      </c>
      <c r="Z28" s="296">
        <v>9.3959729187190533E-2</v>
      </c>
      <c r="AA28" s="297">
        <v>0.10793651035055518</v>
      </c>
      <c r="AB28" s="120">
        <v>0.11726384237408638</v>
      </c>
      <c r="AC28" s="316">
        <v>0.27140769502148032</v>
      </c>
      <c r="AD28" s="445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>
        <v>1.315789483487606E-2</v>
      </c>
      <c r="X29" s="312">
        <v>4.950494971126318E-3</v>
      </c>
      <c r="Y29" s="312">
        <v>1.1210761964321136E-2</v>
      </c>
      <c r="Z29" s="312"/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>
        <v>1</v>
      </c>
      <c r="G30" s="129"/>
      <c r="H30" s="130"/>
      <c r="I30" s="278">
        <v>1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>
        <v>7.03125E-2</v>
      </c>
      <c r="X30" s="308">
        <v>2.2727273404598236E-2</v>
      </c>
      <c r="Y30" s="308">
        <v>8.2706764340400696E-2</v>
      </c>
      <c r="Z30" s="308"/>
      <c r="AA30" s="309"/>
      <c r="AB30" s="137">
        <v>1.9230769947171211E-2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>
        <v>7.421875E-2</v>
      </c>
      <c r="X31" s="296"/>
      <c r="Y31" s="296"/>
      <c r="Z31" s="296">
        <v>1.4285714365541935E-2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/>
      <c r="F32" s="144">
        <v>1</v>
      </c>
      <c r="G32" s="144"/>
      <c r="H32" s="145"/>
      <c r="I32" s="289">
        <v>2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>
        <v>5.17578125E-2</v>
      </c>
      <c r="X32" s="304">
        <v>7.1022729389369488E-3</v>
      </c>
      <c r="Y32" s="304">
        <v>3.3834587782621384E-2</v>
      </c>
      <c r="Z32" s="304">
        <v>3.5714285913854837E-3</v>
      </c>
      <c r="AA32" s="305"/>
      <c r="AB32" s="152">
        <v>9.6153849735856056E-3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36</v>
      </c>
      <c r="D33" s="178">
        <v>43</v>
      </c>
      <c r="E33" s="178">
        <v>16</v>
      </c>
      <c r="F33" s="178">
        <v>20</v>
      </c>
      <c r="G33" s="178">
        <v>14</v>
      </c>
      <c r="H33" s="179">
        <v>29</v>
      </c>
      <c r="I33" s="323">
        <v>158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/>
      <c r="Y34" s="308"/>
      <c r="Z34" s="308"/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>
        <v>2.886243537068367E-2</v>
      </c>
      <c r="X35" s="312"/>
      <c r="Y35" s="312"/>
      <c r="Z35" s="312"/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1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>
        <v>0.19203612208366394</v>
      </c>
      <c r="X37" s="355">
        <v>8.7356321513652802E-2</v>
      </c>
      <c r="Y37" s="355">
        <v>8.2727275788784027E-2</v>
      </c>
      <c r="Z37" s="355">
        <v>6.7087911069393158E-2</v>
      </c>
      <c r="AA37" s="355">
        <v>8.1246882677078247E-2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>
        <v>0.15000000596046448</v>
      </c>
      <c r="X38" s="355">
        <v>0.20000000298023224</v>
      </c>
      <c r="Y38" s="355">
        <v>1</v>
      </c>
      <c r="Z38" s="355">
        <v>1</v>
      </c>
      <c r="AA38" s="355">
        <v>0.30000001192092896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>
        <v>7.4314646422863007E-2</v>
      </c>
      <c r="X39" s="367">
        <v>9.4486929476261139E-2</v>
      </c>
      <c r="Y39" s="367">
        <v>3.7452615797519684E-2</v>
      </c>
      <c r="Z39" s="367">
        <v>6.2731795012950897E-2</v>
      </c>
      <c r="AA39" s="367">
        <v>4.3397057801485062E-2</v>
      </c>
      <c r="AB39" s="396">
        <v>2.2352941334247589E-2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2.4919013977050781</v>
      </c>
      <c r="D40" s="375">
        <v>2.7355842590332031</v>
      </c>
      <c r="E40" s="375">
        <v>1.2248936891555786</v>
      </c>
      <c r="F40" s="375">
        <v>1.1922019720077515</v>
      </c>
      <c r="G40" s="375">
        <v>1.0426604747772217</v>
      </c>
      <c r="H40" s="376">
        <v>0.77562969923019409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>
        <v>1.1570653915405273</v>
      </c>
      <c r="X40" s="379">
        <v>1.1229832172393799</v>
      </c>
      <c r="Y40" s="379">
        <v>1.266806960105896</v>
      </c>
      <c r="Z40" s="379">
        <v>1.6952037811279297</v>
      </c>
      <c r="AA40" s="379">
        <v>1.5846569538116455</v>
      </c>
      <c r="AB40" s="381">
        <v>1.5184247493743896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S68" sqref="S68"/>
      <selection pane="topRight" activeCell="S68" sqref="S68"/>
      <selection pane="bottomLeft" activeCell="S68" sqref="S68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290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291</v>
      </c>
    </row>
    <row r="3" spans="1:33" s="62" customFormat="1" ht="12.75">
      <c r="A3" s="45"/>
      <c r="B3" s="56" t="s">
        <v>233</v>
      </c>
      <c r="C3" s="57">
        <v>229</v>
      </c>
      <c r="D3" s="58">
        <v>254</v>
      </c>
      <c r="E3" s="58">
        <v>297</v>
      </c>
      <c r="F3" s="58">
        <v>403</v>
      </c>
      <c r="G3" s="58">
        <v>274</v>
      </c>
      <c r="H3" s="59">
        <v>351</v>
      </c>
      <c r="I3" s="60">
        <v>1808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1134</v>
      </c>
      <c r="D4" s="58">
        <v>1244</v>
      </c>
      <c r="E4" s="58">
        <v>1284</v>
      </c>
      <c r="F4" s="58">
        <v>1345</v>
      </c>
      <c r="G4" s="58">
        <v>1417</v>
      </c>
      <c r="H4" s="59">
        <v>1092</v>
      </c>
      <c r="I4" s="60">
        <v>7516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144</v>
      </c>
      <c r="D5" s="58">
        <v>173</v>
      </c>
      <c r="E5" s="58">
        <v>156</v>
      </c>
      <c r="F5" s="58">
        <v>215</v>
      </c>
      <c r="G5" s="58">
        <v>143</v>
      </c>
      <c r="H5" s="59">
        <v>133</v>
      </c>
      <c r="I5" s="60">
        <v>964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45</v>
      </c>
      <c r="D6" s="67">
        <v>35</v>
      </c>
      <c r="E6" s="67">
        <v>34</v>
      </c>
      <c r="F6" s="67">
        <v>41</v>
      </c>
      <c r="G6" s="67">
        <v>39</v>
      </c>
      <c r="H6" s="68">
        <v>31</v>
      </c>
      <c r="I6" s="69">
        <v>225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6.6030814380044021E-3</v>
      </c>
      <c r="D7" s="73">
        <f t="shared" si="0"/>
        <v>1.0680907877169559E-2</v>
      </c>
      <c r="E7" s="73">
        <f t="shared" si="0"/>
        <v>1.5812776723592662E-2</v>
      </c>
      <c r="F7" s="73">
        <f t="shared" si="0"/>
        <v>1.3157894736842105E-2</v>
      </c>
      <c r="G7" s="73">
        <f t="shared" si="0"/>
        <v>1.0644589000591367E-2</v>
      </c>
      <c r="H7" s="73">
        <f t="shared" si="0"/>
        <v>2.772002772002772E-3</v>
      </c>
      <c r="I7" s="73">
        <f t="shared" si="0"/>
        <v>1.018876018876019E-2</v>
      </c>
      <c r="J7" s="73">
        <f t="shared" ref="J7:AB7" si="1">SUM(J11:J13)</f>
        <v>0</v>
      </c>
      <c r="K7" s="73">
        <f t="shared" si="1"/>
        <v>5.7142856880091131E-2</v>
      </c>
      <c r="L7" s="73">
        <f t="shared" si="1"/>
        <v>3.9682539063505828E-2</v>
      </c>
      <c r="M7" s="73">
        <f t="shared" si="1"/>
        <v>6.1519903858425096E-2</v>
      </c>
      <c r="N7" s="73">
        <f t="shared" si="1"/>
        <v>7.0996368769556284E-2</v>
      </c>
      <c r="O7" s="73">
        <f t="shared" si="1"/>
        <v>8.9565015165135264E-2</v>
      </c>
      <c r="P7" s="73">
        <f t="shared" si="1"/>
        <v>8.3299301797524095E-2</v>
      </c>
      <c r="Q7" s="73">
        <f t="shared" si="1"/>
        <v>5.2842188451904804E-2</v>
      </c>
      <c r="R7" s="73">
        <f t="shared" si="1"/>
        <v>0.10083085065707564</v>
      </c>
      <c r="S7" s="73">
        <f t="shared" si="1"/>
        <v>7.3527752654626966E-2</v>
      </c>
      <c r="T7" s="73">
        <f t="shared" si="1"/>
        <v>3.626473993062973E-2</v>
      </c>
      <c r="U7" s="73">
        <f t="shared" si="1"/>
        <v>2.0254140981705859E-2</v>
      </c>
      <c r="V7" s="73">
        <f t="shared" si="1"/>
        <v>0</v>
      </c>
      <c r="W7" s="73">
        <f t="shared" si="1"/>
        <v>2.1818954031914473E-2</v>
      </c>
      <c r="X7" s="73">
        <f t="shared" si="1"/>
        <v>4.6499060466885567E-2</v>
      </c>
      <c r="Y7" s="73">
        <f t="shared" si="1"/>
        <v>2.0709434757009149E-2</v>
      </c>
      <c r="Z7" s="73">
        <f t="shared" si="1"/>
        <v>1.598194136749953E-2</v>
      </c>
      <c r="AA7" s="73">
        <f t="shared" si="1"/>
        <v>5.5140188196673989E-3</v>
      </c>
      <c r="AB7" s="73">
        <f t="shared" si="1"/>
        <v>1.0188760294113308E-2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2</v>
      </c>
      <c r="D11" s="98">
        <v>2</v>
      </c>
      <c r="E11" s="98"/>
      <c r="F11" s="98">
        <v>3</v>
      </c>
      <c r="G11" s="98">
        <v>1</v>
      </c>
      <c r="H11" s="99">
        <v>1</v>
      </c>
      <c r="I11" s="253">
        <v>9</v>
      </c>
      <c r="J11" s="254"/>
      <c r="K11" s="101">
        <v>2.9729729518294334E-2</v>
      </c>
      <c r="L11" s="101">
        <v>1.6290726140141487E-2</v>
      </c>
      <c r="M11" s="101">
        <v>1.7289906740188599E-2</v>
      </c>
      <c r="N11" s="101">
        <v>1.3311819173395634E-2</v>
      </c>
      <c r="O11" s="102">
        <v>2.4925686419010162E-2</v>
      </c>
      <c r="P11" s="102">
        <v>1.4564274810254574E-2</v>
      </c>
      <c r="Q11" s="102">
        <v>9.4226142391562462E-3</v>
      </c>
      <c r="R11" s="102">
        <v>1.2174519710242748E-2</v>
      </c>
      <c r="S11" s="103">
        <v>1.7164003103971481E-2</v>
      </c>
      <c r="T11" s="255">
        <v>6.3822278752923012E-3</v>
      </c>
      <c r="U11" s="256">
        <v>3.9478414691984653E-3</v>
      </c>
      <c r="V11" s="101"/>
      <c r="W11" s="102">
        <v>3.6090759094804525E-3</v>
      </c>
      <c r="X11" s="102">
        <v>5.978868342936039E-3</v>
      </c>
      <c r="Y11" s="102">
        <v>2.220348222181201E-3</v>
      </c>
      <c r="Z11" s="102">
        <v>1.354401814751327E-3</v>
      </c>
      <c r="AA11" s="103">
        <v>1.1214953847229481E-3</v>
      </c>
      <c r="AB11" s="106">
        <v>9.6525094704702497E-4</v>
      </c>
      <c r="AC11" s="545">
        <v>1.6005864599719644E-3</v>
      </c>
      <c r="AD11" s="606" t="s">
        <v>292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14</v>
      </c>
      <c r="E12" s="112">
        <v>22</v>
      </c>
      <c r="F12" s="112">
        <v>18</v>
      </c>
      <c r="G12" s="112">
        <v>16</v>
      </c>
      <c r="H12" s="113">
        <v>3</v>
      </c>
      <c r="I12" s="261">
        <v>79</v>
      </c>
      <c r="J12" s="262"/>
      <c r="K12" s="115">
        <v>1.8918918794952333E-2</v>
      </c>
      <c r="L12" s="115">
        <v>1.9214703585021198E-2</v>
      </c>
      <c r="M12" s="115">
        <v>2.4527543951990083E-2</v>
      </c>
      <c r="N12" s="115">
        <v>3.8321902509778738E-2</v>
      </c>
      <c r="O12" s="116">
        <v>4.897674429230392E-2</v>
      </c>
      <c r="P12" s="116">
        <v>4.6603818656876683E-2</v>
      </c>
      <c r="Q12" s="116">
        <v>2.7405091386754066E-2</v>
      </c>
      <c r="R12" s="116">
        <v>4.6288842801004648E-2</v>
      </c>
      <c r="S12" s="117">
        <v>2.7260941686108708E-2</v>
      </c>
      <c r="T12" s="263">
        <v>1.8792302347719669E-2</v>
      </c>
      <c r="U12" s="264">
        <v>1.0878199507715181E-2</v>
      </c>
      <c r="V12" s="115"/>
      <c r="W12" s="116">
        <v>1.42670429777354E-2</v>
      </c>
      <c r="X12" s="116">
        <v>2.711127046495676E-2</v>
      </c>
      <c r="Y12" s="265">
        <v>1.4498252421617508E-2</v>
      </c>
      <c r="Z12" s="116">
        <v>1.2550790095701814E-2</v>
      </c>
      <c r="AA12" s="117">
        <v>3.8317757425829768E-3</v>
      </c>
      <c r="AB12" s="120">
        <v>8.4727585781365633E-3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>
        <v>1</v>
      </c>
      <c r="D13" s="163"/>
      <c r="E13" s="163">
        <v>3</v>
      </c>
      <c r="F13" s="163">
        <v>2</v>
      </c>
      <c r="G13" s="163">
        <v>1</v>
      </c>
      <c r="H13" s="164"/>
      <c r="I13" s="270">
        <v>7</v>
      </c>
      <c r="J13" s="271"/>
      <c r="K13" s="166">
        <v>8.4942085668444633E-3</v>
      </c>
      <c r="L13" s="166">
        <v>4.1771093383431435E-3</v>
      </c>
      <c r="M13" s="166">
        <v>1.9702453166246414E-2</v>
      </c>
      <c r="N13" s="166">
        <v>1.9362647086381912E-2</v>
      </c>
      <c r="O13" s="167">
        <v>1.5662584453821182E-2</v>
      </c>
      <c r="P13" s="167">
        <v>2.2131208330392838E-2</v>
      </c>
      <c r="Q13" s="167">
        <v>1.6014482825994492E-2</v>
      </c>
      <c r="R13" s="167">
        <v>4.2367488145828247E-2</v>
      </c>
      <c r="S13" s="168">
        <v>2.9102807864546776E-2</v>
      </c>
      <c r="T13" s="272">
        <v>1.109020970761776E-2</v>
      </c>
      <c r="U13" s="273">
        <v>5.4281000047922134E-3</v>
      </c>
      <c r="V13" s="166"/>
      <c r="W13" s="167">
        <v>3.9428351446986198E-3</v>
      </c>
      <c r="X13" s="167">
        <v>1.3408921658992767E-2</v>
      </c>
      <c r="Y13" s="167">
        <v>3.9908341132104397E-3</v>
      </c>
      <c r="Z13" s="167">
        <v>2.0767494570463896E-3</v>
      </c>
      <c r="AA13" s="168">
        <v>5.6074769236147404E-4</v>
      </c>
      <c r="AB13" s="171">
        <v>7.5075076892971992E-4</v>
      </c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/>
      <c r="E14" s="129"/>
      <c r="F14" s="129"/>
      <c r="G14" s="129"/>
      <c r="H14" s="130"/>
      <c r="I14" s="278">
        <v>1</v>
      </c>
      <c r="J14" s="279"/>
      <c r="K14" s="132">
        <v>1.8146717920899391E-2</v>
      </c>
      <c r="L14" s="132">
        <v>1.6708437353372574E-2</v>
      </c>
      <c r="M14" s="132">
        <v>1.2062726309522986E-3</v>
      </c>
      <c r="N14" s="132">
        <v>4.033884615637362E-4</v>
      </c>
      <c r="O14" s="133"/>
      <c r="P14" s="133">
        <v>1.2892052764073014E-3</v>
      </c>
      <c r="Q14" s="133">
        <v>1.3108589919283986E-3</v>
      </c>
      <c r="R14" s="133">
        <v>5.7989114429801702E-4</v>
      </c>
      <c r="S14" s="134">
        <v>2.8724994626827538E-4</v>
      </c>
      <c r="T14" s="280">
        <v>4.76676388643682E-4</v>
      </c>
      <c r="U14" s="281">
        <v>1.0086441179737449E-3</v>
      </c>
      <c r="V14" s="132"/>
      <c r="W14" s="133">
        <v>8.2191039109602571E-4</v>
      </c>
      <c r="X14" s="133">
        <v>8.7062612874433398E-4</v>
      </c>
      <c r="Y14" s="133">
        <v>1.1210906086489558E-4</v>
      </c>
      <c r="Z14" s="133"/>
      <c r="AA14" s="134">
        <v>9.345794387627393E-5</v>
      </c>
      <c r="AB14" s="137">
        <v>1.0725011088652536E-4</v>
      </c>
      <c r="AC14" s="315">
        <v>2.2359336726367474E-3</v>
      </c>
      <c r="AD14" s="551"/>
      <c r="AE14"/>
      <c r="AF14"/>
      <c r="AG14"/>
    </row>
    <row r="15" spans="1:33">
      <c r="A15" s="123" t="s">
        <v>248</v>
      </c>
      <c r="B15" s="284" t="s">
        <v>249</v>
      </c>
      <c r="C15" s="260">
        <v>2</v>
      </c>
      <c r="D15" s="112">
        <v>3</v>
      </c>
      <c r="E15" s="112">
        <v>4</v>
      </c>
      <c r="F15" s="112">
        <v>2</v>
      </c>
      <c r="G15" s="112">
        <v>2</v>
      </c>
      <c r="H15" s="113">
        <v>1</v>
      </c>
      <c r="I15" s="261">
        <v>14</v>
      </c>
      <c r="J15" s="262"/>
      <c r="K15" s="115">
        <v>5.9743955731391907E-2</v>
      </c>
      <c r="L15" s="115">
        <v>1.3100436888635159E-2</v>
      </c>
      <c r="M15" s="115">
        <v>1.4084506779909134E-2</v>
      </c>
      <c r="N15" s="115">
        <v>2.1638330072164536E-2</v>
      </c>
      <c r="O15" s="116">
        <v>2.6199677959084511E-2</v>
      </c>
      <c r="P15" s="116">
        <v>2.8518877923488617E-2</v>
      </c>
      <c r="Q15" s="116">
        <v>1.0643677785992622E-2</v>
      </c>
      <c r="R15" s="116">
        <v>1.2325196526944637E-2</v>
      </c>
      <c r="S15" s="117">
        <v>9.2914802953600883E-3</v>
      </c>
      <c r="T15" s="263">
        <v>1.5844892710447311E-2</v>
      </c>
      <c r="U15" s="264">
        <v>2.2764516994357109E-2</v>
      </c>
      <c r="V15" s="115"/>
      <c r="W15" s="116">
        <v>1.8712231889367104E-2</v>
      </c>
      <c r="X15" s="116">
        <v>1.7141183838248253E-2</v>
      </c>
      <c r="Y15" s="116">
        <v>1.1519147083163261E-2</v>
      </c>
      <c r="Z15" s="116">
        <v>8.4210522472858429E-3</v>
      </c>
      <c r="AA15" s="117">
        <v>1.494845375418663E-2</v>
      </c>
      <c r="AB15" s="120">
        <v>7.7433628030121326E-3</v>
      </c>
      <c r="AC15" s="316">
        <v>8.3378981798887253E-3</v>
      </c>
      <c r="AD15" s="385"/>
      <c r="AE15"/>
      <c r="AF15"/>
      <c r="AG15"/>
    </row>
    <row r="16" spans="1:33">
      <c r="A16" s="123"/>
      <c r="B16" s="286" t="s">
        <v>225</v>
      </c>
      <c r="C16" s="260">
        <v>10</v>
      </c>
      <c r="D16" s="112">
        <v>10</v>
      </c>
      <c r="E16" s="112">
        <v>15</v>
      </c>
      <c r="F16" s="112">
        <v>35</v>
      </c>
      <c r="G16" s="112">
        <v>12</v>
      </c>
      <c r="H16" s="113">
        <v>13</v>
      </c>
      <c r="I16" s="261">
        <v>95</v>
      </c>
      <c r="J16" s="262"/>
      <c r="K16" s="115">
        <v>0.13513512909412384</v>
      </c>
      <c r="L16" s="115">
        <v>0.13973799347877502</v>
      </c>
      <c r="M16" s="115">
        <v>0.15179969370365143</v>
      </c>
      <c r="N16" s="115">
        <v>0.17001545429229736</v>
      </c>
      <c r="O16" s="116">
        <v>0.14807836711406708</v>
      </c>
      <c r="P16" s="116">
        <v>8.1250645220279694E-2</v>
      </c>
      <c r="Q16" s="116">
        <v>6.4483232796192169E-2</v>
      </c>
      <c r="R16" s="116">
        <v>7.3412083089351654E-2</v>
      </c>
      <c r="S16" s="117">
        <v>5.8302242308855057E-2</v>
      </c>
      <c r="T16" s="263">
        <v>5.2852820605039597E-2</v>
      </c>
      <c r="U16" s="264">
        <v>8.1877484917640686E-2</v>
      </c>
      <c r="V16" s="115"/>
      <c r="W16" s="116">
        <v>7.0400558412075043E-2</v>
      </c>
      <c r="X16" s="116">
        <v>6.4311482012271881E-2</v>
      </c>
      <c r="Y16" s="116">
        <v>4.2273636907339096E-2</v>
      </c>
      <c r="Z16" s="116">
        <v>2.9508233070373535E-2</v>
      </c>
      <c r="AA16" s="117">
        <v>4.082401841878891E-2</v>
      </c>
      <c r="AB16" s="120">
        <v>4.6205595135688782E-2</v>
      </c>
      <c r="AC16" s="316">
        <v>7.1087896823883057E-2</v>
      </c>
      <c r="AD16" s="389"/>
      <c r="AE16"/>
      <c r="AF16"/>
      <c r="AG16"/>
    </row>
    <row r="17" spans="1:33">
      <c r="A17" s="123"/>
      <c r="B17" s="287" t="s">
        <v>226</v>
      </c>
      <c r="C17" s="288">
        <v>20</v>
      </c>
      <c r="D17" s="144">
        <v>20</v>
      </c>
      <c r="E17" s="144">
        <v>20</v>
      </c>
      <c r="F17" s="144">
        <v>27</v>
      </c>
      <c r="G17" s="144">
        <v>14</v>
      </c>
      <c r="H17" s="145">
        <v>29</v>
      </c>
      <c r="I17" s="289">
        <v>130</v>
      </c>
      <c r="J17" s="290"/>
      <c r="K17" s="147">
        <v>1.235521212220192E-2</v>
      </c>
      <c r="L17" s="147">
        <v>6.2656640075147152E-3</v>
      </c>
      <c r="M17" s="147">
        <v>2.010454423725605E-2</v>
      </c>
      <c r="N17" s="147">
        <v>2.1782977506518364E-2</v>
      </c>
      <c r="O17" s="148">
        <v>3.4709513187408447E-2</v>
      </c>
      <c r="P17" s="148">
        <v>2.2398367524147034E-2</v>
      </c>
      <c r="Q17" s="148">
        <v>1.8865719437599182E-2</v>
      </c>
      <c r="R17" s="148">
        <v>2.4188827723264694E-2</v>
      </c>
      <c r="S17" s="149">
        <v>2.3130042478442192E-2</v>
      </c>
      <c r="T17" s="291">
        <v>9.0098259970545769E-3</v>
      </c>
      <c r="U17" s="292">
        <v>7.1529136039316654E-3</v>
      </c>
      <c r="V17" s="147"/>
      <c r="W17" s="148">
        <v>4.5833233743906021E-3</v>
      </c>
      <c r="X17" s="148">
        <v>5.0513916648924351E-3</v>
      </c>
      <c r="Y17" s="148">
        <v>2.0999152213335037E-2</v>
      </c>
      <c r="Z17" s="148">
        <v>1.4085778966546059E-2</v>
      </c>
      <c r="AA17" s="149">
        <v>1.0467289946973324E-2</v>
      </c>
      <c r="AB17" s="152">
        <v>1.394251361489296E-2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>
        <v>4.1771095129661262E-4</v>
      </c>
      <c r="M18" s="132">
        <v>5.6694813072681427E-2</v>
      </c>
      <c r="N18" s="132">
        <v>1.1698265559971333E-2</v>
      </c>
      <c r="O18" s="133">
        <v>1.2923636473715305E-2</v>
      </c>
      <c r="P18" s="133">
        <v>7.4085001833736897E-3</v>
      </c>
      <c r="Q18" s="133">
        <v>3.8649516645818949E-3</v>
      </c>
      <c r="R18" s="133">
        <v>1.3599791564047337E-2</v>
      </c>
      <c r="S18" s="134">
        <v>1.0530055500566959E-2</v>
      </c>
      <c r="T18" s="280">
        <v>1.5810837503522635E-3</v>
      </c>
      <c r="U18" s="281">
        <v>3.161558648571372E-3</v>
      </c>
      <c r="V18" s="132"/>
      <c r="W18" s="133">
        <v>5.8233784511685371E-3</v>
      </c>
      <c r="X18" s="133">
        <v>2.3225585755426437E-4</v>
      </c>
      <c r="Y18" s="133">
        <v>7.890411070547998E-4</v>
      </c>
      <c r="Z18" s="133">
        <v>9.0293455286882818E-5</v>
      </c>
      <c r="AA18" s="134">
        <v>9.345794387627393E-5</v>
      </c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8</v>
      </c>
      <c r="D19" s="112">
        <v>8</v>
      </c>
      <c r="E19" s="112">
        <v>9</v>
      </c>
      <c r="F19" s="112">
        <v>8</v>
      </c>
      <c r="G19" s="112">
        <v>4</v>
      </c>
      <c r="H19" s="113">
        <v>17</v>
      </c>
      <c r="I19" s="261">
        <v>54</v>
      </c>
      <c r="J19" s="181"/>
      <c r="K19" s="115">
        <v>1.6602316871285439E-2</v>
      </c>
      <c r="L19" s="115">
        <v>1.3784460723400116E-2</v>
      </c>
      <c r="M19" s="115">
        <v>4.1415359824895859E-2</v>
      </c>
      <c r="N19" s="115">
        <v>3.4691408276557922E-2</v>
      </c>
      <c r="O19" s="116">
        <v>2.0041424781084061E-2</v>
      </c>
      <c r="P19" s="116">
        <v>1.4710281975567341E-2</v>
      </c>
      <c r="Q19" s="116">
        <v>6.8733016960322857E-3</v>
      </c>
      <c r="R19" s="116">
        <v>9.1485250741243362E-3</v>
      </c>
      <c r="S19" s="117">
        <v>2.0032020285725594E-2</v>
      </c>
      <c r="T19" s="263">
        <v>1.5104510821402073E-2</v>
      </c>
      <c r="U19" s="264">
        <v>1.0043219663202763E-2</v>
      </c>
      <c r="V19" s="115"/>
      <c r="W19" s="116">
        <v>2.1114295814186335E-3</v>
      </c>
      <c r="X19" s="116">
        <v>3.0766567215323448E-3</v>
      </c>
      <c r="Y19" s="116">
        <v>5.3361430764198303E-3</v>
      </c>
      <c r="Z19" s="116">
        <v>4.6952595002949238E-3</v>
      </c>
      <c r="AA19" s="117">
        <v>5.1401867531239986E-3</v>
      </c>
      <c r="AB19" s="120">
        <v>5.7915057986974716E-3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12</v>
      </c>
      <c r="D20" s="112">
        <v>11</v>
      </c>
      <c r="E20" s="112">
        <v>18</v>
      </c>
      <c r="F20" s="112">
        <v>19</v>
      </c>
      <c r="G20" s="112">
        <v>10</v>
      </c>
      <c r="H20" s="113">
        <v>13</v>
      </c>
      <c r="I20" s="261">
        <v>83</v>
      </c>
      <c r="J20" s="181"/>
      <c r="K20" s="295">
        <v>3.4362934529781342E-2</v>
      </c>
      <c r="L20" s="295">
        <v>5.0543025135993958E-2</v>
      </c>
      <c r="M20" s="295">
        <v>2.8548451140522957E-2</v>
      </c>
      <c r="N20" s="295">
        <v>5.1230333745479584E-2</v>
      </c>
      <c r="O20" s="296">
        <v>3.9017394185066223E-2</v>
      </c>
      <c r="P20" s="296">
        <v>2.2450082004070282E-2</v>
      </c>
      <c r="Q20" s="296">
        <v>2.225114218890667E-2</v>
      </c>
      <c r="R20" s="296">
        <v>1.1783555150032043E-2</v>
      </c>
      <c r="S20" s="297">
        <v>1.3694288209080696E-2</v>
      </c>
      <c r="T20" s="263">
        <v>1.3830783776938915E-2</v>
      </c>
      <c r="U20" s="298">
        <v>1.3318599201738834E-2</v>
      </c>
      <c r="V20" s="295"/>
      <c r="W20" s="296">
        <v>1.1158280074596405E-2</v>
      </c>
      <c r="X20" s="296">
        <v>5.1094689406454563E-3</v>
      </c>
      <c r="Y20" s="296">
        <v>4.5228614471852779E-3</v>
      </c>
      <c r="Z20" s="296">
        <v>7.0428894832730293E-3</v>
      </c>
      <c r="AA20" s="297">
        <v>5.2336449734866619E-3</v>
      </c>
      <c r="AB20" s="120">
        <v>8.9017590507864952E-3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5</v>
      </c>
      <c r="D21" s="112">
        <v>2</v>
      </c>
      <c r="E21" s="112">
        <v>2</v>
      </c>
      <c r="F21" s="112">
        <v>6</v>
      </c>
      <c r="G21" s="112">
        <v>9</v>
      </c>
      <c r="H21" s="113">
        <v>9</v>
      </c>
      <c r="I21" s="261">
        <v>33</v>
      </c>
      <c r="J21" s="181"/>
      <c r="K21" s="295">
        <v>1.7069701105356216E-2</v>
      </c>
      <c r="L21" s="295">
        <v>2.9112081974744797E-2</v>
      </c>
      <c r="M21" s="295">
        <v>2.9733959585428238E-2</v>
      </c>
      <c r="N21" s="295">
        <v>2.6275115087628365E-2</v>
      </c>
      <c r="O21" s="296">
        <v>1.6897477209568024E-2</v>
      </c>
      <c r="P21" s="296">
        <v>9.9534522742033005E-3</v>
      </c>
      <c r="Q21" s="296">
        <v>6.8852342665195465E-3</v>
      </c>
      <c r="R21" s="296">
        <v>4.5100711286067963E-3</v>
      </c>
      <c r="S21" s="297">
        <v>8.1260716542601585E-3</v>
      </c>
      <c r="T21" s="263">
        <v>2.5492472574114799E-2</v>
      </c>
      <c r="U21" s="298">
        <v>2.4367956444621086E-2</v>
      </c>
      <c r="V21" s="295"/>
      <c r="W21" s="296">
        <v>1.1484771035611629E-2</v>
      </c>
      <c r="X21" s="296">
        <v>1.9772842526435852E-2</v>
      </c>
      <c r="Y21" s="296">
        <v>8.4255514666438103E-3</v>
      </c>
      <c r="Z21" s="296">
        <v>1.251513883471489E-2</v>
      </c>
      <c r="AA21" s="297">
        <v>7.2614108212292194E-3</v>
      </c>
      <c r="AB21" s="120">
        <v>1.1904762126505375E-2</v>
      </c>
      <c r="AC21" s="316">
        <v>8.6046671494841576E-3</v>
      </c>
      <c r="AD21" s="300" t="s">
        <v>293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5.3608246613293886E-2</v>
      </c>
      <c r="L22" s="295">
        <v>4.218362201936543E-2</v>
      </c>
      <c r="M22" s="295">
        <v>8.7301588151603937E-2</v>
      </c>
      <c r="N22" s="295">
        <v>5.7777777314186096E-2</v>
      </c>
      <c r="O22" s="296">
        <v>3.1969395466148853E-2</v>
      </c>
      <c r="P22" s="296">
        <v>1.6410466749221087E-2</v>
      </c>
      <c r="Q22" s="296">
        <v>2.4332537315785885E-2</v>
      </c>
      <c r="R22" s="296">
        <v>7.1654156781733036E-3</v>
      </c>
      <c r="S22" s="297">
        <v>1.9846564158797264E-2</v>
      </c>
      <c r="T22" s="263">
        <v>2.0303377415984869E-2</v>
      </c>
      <c r="U22" s="298">
        <v>2.9968746239319444E-3</v>
      </c>
      <c r="V22" s="295"/>
      <c r="W22" s="296">
        <v>1.1780313681811094E-2</v>
      </c>
      <c r="X22" s="296">
        <v>0.12219437933526933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>
        <v>0.125</v>
      </c>
      <c r="L23" s="303">
        <v>6.25E-2</v>
      </c>
      <c r="M23" s="303">
        <v>9.375E-2</v>
      </c>
      <c r="N23" s="303">
        <v>0.21875</v>
      </c>
      <c r="O23" s="304">
        <v>0.12799441814422607</v>
      </c>
      <c r="P23" s="304">
        <v>0.18776343762874603</v>
      </c>
      <c r="Q23" s="304">
        <v>3.3253885805606842E-2</v>
      </c>
      <c r="R23" s="304">
        <v>8.4930159151554108E-2</v>
      </c>
      <c r="S23" s="305">
        <v>0.12882867455482483</v>
      </c>
      <c r="T23" s="291">
        <v>4.1323058307170868E-2</v>
      </c>
      <c r="U23" s="306">
        <v>0.11302117258310318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>
        <v>1</v>
      </c>
      <c r="D24" s="129"/>
      <c r="E24" s="129">
        <v>1</v>
      </c>
      <c r="F24" s="129"/>
      <c r="G24" s="129"/>
      <c r="H24" s="130"/>
      <c r="I24" s="278">
        <v>2</v>
      </c>
      <c r="J24" s="158"/>
      <c r="K24" s="307">
        <v>2.8619527816772461E-2</v>
      </c>
      <c r="L24" s="307">
        <v>4.0366973727941513E-2</v>
      </c>
      <c r="M24" s="307">
        <v>7.2763025760650635E-2</v>
      </c>
      <c r="N24" s="307">
        <v>1.2614678591489792E-2</v>
      </c>
      <c r="O24" s="308">
        <v>5.2524600178003311E-3</v>
      </c>
      <c r="P24" s="308">
        <v>3.141018794849515E-3</v>
      </c>
      <c r="Q24" s="308">
        <v>8.2170875975862145E-4</v>
      </c>
      <c r="R24" s="308">
        <v>2.8003728948533535E-3</v>
      </c>
      <c r="S24" s="309">
        <v>1.3709459453821182E-3</v>
      </c>
      <c r="T24" s="280">
        <v>6.1815357767045498E-3</v>
      </c>
      <c r="U24" s="310">
        <v>1.7644134350121021E-3</v>
      </c>
      <c r="V24" s="307"/>
      <c r="W24" s="308">
        <v>2.4640243500471115E-3</v>
      </c>
      <c r="X24" s="308">
        <v>1.4690568204969168E-3</v>
      </c>
      <c r="Y24" s="308">
        <v>7.6988316141068935E-4</v>
      </c>
      <c r="Z24" s="308">
        <v>4.0371416253037751E-4</v>
      </c>
      <c r="AA24" s="309"/>
      <c r="AB24" s="137">
        <v>7.2150072082877159E-4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2</v>
      </c>
      <c r="D25" s="112">
        <v>2</v>
      </c>
      <c r="E25" s="112">
        <v>2</v>
      </c>
      <c r="F25" s="112">
        <v>11</v>
      </c>
      <c r="G25" s="112"/>
      <c r="H25" s="113">
        <v>5</v>
      </c>
      <c r="I25" s="261">
        <v>22</v>
      </c>
      <c r="J25" s="181"/>
      <c r="K25" s="295">
        <v>2.8449501842260361E-3</v>
      </c>
      <c r="L25" s="295">
        <v>2.6200873777270317E-2</v>
      </c>
      <c r="M25" s="295">
        <v>2.9733959585428238E-2</v>
      </c>
      <c r="N25" s="295">
        <v>2.6275115087628365E-2</v>
      </c>
      <c r="O25" s="296">
        <v>3.1111110001802444E-2</v>
      </c>
      <c r="P25" s="296">
        <v>1.6163045540452003E-2</v>
      </c>
      <c r="Q25" s="296">
        <v>1.1903487145900726E-2</v>
      </c>
      <c r="R25" s="296">
        <v>1.6197532415390015E-2</v>
      </c>
      <c r="S25" s="297">
        <v>1.3984908349812031E-2</v>
      </c>
      <c r="T25" s="263">
        <v>2.7411619201302528E-2</v>
      </c>
      <c r="U25" s="298">
        <v>3.9787407964468002E-2</v>
      </c>
      <c r="V25" s="295"/>
      <c r="W25" s="296">
        <v>8.0143949016928673E-3</v>
      </c>
      <c r="X25" s="296">
        <v>1.1713472194969654E-2</v>
      </c>
      <c r="Y25" s="296">
        <v>8.8103879243135452E-3</v>
      </c>
      <c r="Z25" s="296">
        <v>8.0842878669500351E-3</v>
      </c>
      <c r="AA25" s="297">
        <v>4.925623070448637E-3</v>
      </c>
      <c r="AB25" s="120">
        <v>8.5200387984514236E-3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1.6835016431286931E-3</v>
      </c>
      <c r="L26" s="295">
        <v>9.1743119992315769E-4</v>
      </c>
      <c r="M26" s="295">
        <v>1.9665684085339308E-3</v>
      </c>
      <c r="N26" s="295">
        <v>2.2935778833925724E-3</v>
      </c>
      <c r="O26" s="296">
        <v>2.2493789438158274E-3</v>
      </c>
      <c r="P26" s="296">
        <v>9.8694150801748037E-4</v>
      </c>
      <c r="Q26" s="296">
        <v>4.1085437987931073E-4</v>
      </c>
      <c r="R26" s="296">
        <v>3.175478195771575E-3</v>
      </c>
      <c r="S26" s="297">
        <v>2.0944543648511171E-3</v>
      </c>
      <c r="T26" s="263">
        <v>3.985762014053762E-4</v>
      </c>
      <c r="U26" s="298">
        <v>1.4700456522405148E-3</v>
      </c>
      <c r="V26" s="295"/>
      <c r="W26" s="296">
        <v>7.3414715006947517E-4</v>
      </c>
      <c r="X26" s="296"/>
      <c r="Y26" s="296">
        <v>4.4609940960071981E-4</v>
      </c>
      <c r="Z26" s="296">
        <v>4.0371416253037751E-4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7</v>
      </c>
      <c r="D27" s="112">
        <v>19</v>
      </c>
      <c r="E27" s="112">
        <v>26</v>
      </c>
      <c r="F27" s="112">
        <v>37</v>
      </c>
      <c r="G27" s="112">
        <v>13</v>
      </c>
      <c r="H27" s="113">
        <v>24</v>
      </c>
      <c r="I27" s="261">
        <v>126</v>
      </c>
      <c r="J27"/>
      <c r="K27" s="295">
        <v>1.422475092113018E-3</v>
      </c>
      <c r="L27" s="295">
        <v>2.9112081974744797E-3</v>
      </c>
      <c r="M27" s="295">
        <v>1.7214396968483925E-2</v>
      </c>
      <c r="N27" s="295">
        <v>1.5455950982868671E-2</v>
      </c>
      <c r="O27" s="296">
        <v>9.2109506949782372E-3</v>
      </c>
      <c r="P27" s="296">
        <v>9.9625028669834137E-3</v>
      </c>
      <c r="Q27" s="296">
        <v>5.0112586468458176E-3</v>
      </c>
      <c r="R27" s="296">
        <v>8.3964979276061058E-3</v>
      </c>
      <c r="S27" s="297">
        <v>1.1654090136289597E-2</v>
      </c>
      <c r="T27" s="263">
        <v>3.05909663438797E-2</v>
      </c>
      <c r="U27" s="298">
        <v>1.8184967339038849E-2</v>
      </c>
      <c r="V27" s="295"/>
      <c r="W27" s="296">
        <v>2.9701445251703262E-2</v>
      </c>
      <c r="X27" s="296">
        <v>2.6968546211719513E-2</v>
      </c>
      <c r="Y27" s="296">
        <v>2.0608831197023392E-2</v>
      </c>
      <c r="Z27" s="296">
        <v>1.9999999552965164E-2</v>
      </c>
      <c r="AA27" s="297">
        <v>5.4639175534248352E-2</v>
      </c>
      <c r="AB27" s="120">
        <v>6.9690264761447906E-2</v>
      </c>
      <c r="AC27" s="316">
        <v>4.8201568424701691E-2</v>
      </c>
      <c r="AD27" s="285" t="s">
        <v>294</v>
      </c>
      <c r="AE27"/>
      <c r="AF27"/>
      <c r="AG27"/>
    </row>
    <row r="28" spans="1:33">
      <c r="A28" s="123"/>
      <c r="B28" s="259" t="s">
        <v>256</v>
      </c>
      <c r="C28" s="260">
        <v>65</v>
      </c>
      <c r="D28" s="112">
        <v>84</v>
      </c>
      <c r="E28" s="112">
        <v>120</v>
      </c>
      <c r="F28" s="112">
        <v>114</v>
      </c>
      <c r="G28" s="112">
        <v>72</v>
      </c>
      <c r="H28" s="113">
        <v>69</v>
      </c>
      <c r="I28" s="261">
        <v>524</v>
      </c>
      <c r="J28"/>
      <c r="K28" s="295">
        <v>0.23044097423553467</v>
      </c>
      <c r="L28" s="295">
        <v>0.13537117838859558</v>
      </c>
      <c r="M28" s="295">
        <v>0.25039124023169279</v>
      </c>
      <c r="N28" s="295">
        <v>0.28593508154153824</v>
      </c>
      <c r="O28" s="296">
        <v>0.32819109037518501</v>
      </c>
      <c r="P28" s="296">
        <v>0.18690424971282482</v>
      </c>
      <c r="Q28" s="296">
        <v>0.14908843487501144</v>
      </c>
      <c r="R28" s="296">
        <v>0.18165744701400399</v>
      </c>
      <c r="S28" s="297">
        <v>0.22143831802532077</v>
      </c>
      <c r="T28" s="263">
        <v>0.22045818623155355</v>
      </c>
      <c r="U28" s="298">
        <v>0.28180467523634434</v>
      </c>
      <c r="V28" s="295"/>
      <c r="W28" s="296">
        <v>0.27333563007414341</v>
      </c>
      <c r="X28" s="296">
        <v>0.339637266471982</v>
      </c>
      <c r="Y28" s="296">
        <v>0.26060978230088949</v>
      </c>
      <c r="Z28" s="296">
        <v>0.31894738133996725</v>
      </c>
      <c r="AA28" s="297">
        <v>0.27061855979263783</v>
      </c>
      <c r="AB28" s="120">
        <v>0.28982301848009229</v>
      </c>
      <c r="AC28" s="316">
        <v>0.27140769502148032</v>
      </c>
      <c r="AD28" s="285" t="s">
        <v>295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>
        <v>1.6494845971465111E-2</v>
      </c>
      <c r="L29" s="311">
        <v>7.4441689066588879E-3</v>
      </c>
      <c r="M29" s="311">
        <v>7.9365083947777748E-3</v>
      </c>
      <c r="N29" s="311">
        <v>4.444444552063942E-3</v>
      </c>
      <c r="O29" s="312">
        <v>2.1201357245445251E-2</v>
      </c>
      <c r="P29" s="312">
        <v>1.4981543645262718E-3</v>
      </c>
      <c r="Q29" s="312">
        <v>2.4525641929358244E-3</v>
      </c>
      <c r="R29" s="312">
        <v>3.0001087579876184E-3</v>
      </c>
      <c r="S29" s="313">
        <v>2.1911261137574911E-3</v>
      </c>
      <c r="T29" s="272">
        <v>8.6448341608047485E-3</v>
      </c>
      <c r="U29" s="314">
        <v>2.0959740504622459E-3</v>
      </c>
      <c r="V29" s="311"/>
      <c r="W29" s="312">
        <v>8.171011577360332E-4</v>
      </c>
      <c r="X29" s="312">
        <v>7.0483447052538395E-4</v>
      </c>
      <c r="Y29" s="312">
        <v>3.4619357902556658E-3</v>
      </c>
      <c r="Z29" s="312">
        <v>3.4662045072764158E-3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1</v>
      </c>
      <c r="E30" s="129">
        <v>1</v>
      </c>
      <c r="F30" s="129"/>
      <c r="G30" s="129">
        <v>1</v>
      </c>
      <c r="H30" s="130">
        <v>2</v>
      </c>
      <c r="I30" s="278">
        <v>6</v>
      </c>
      <c r="J30"/>
      <c r="K30" s="307">
        <v>0.4375</v>
      </c>
      <c r="L30" s="307">
        <v>0.4375</v>
      </c>
      <c r="M30" s="307">
        <v>0.625</v>
      </c>
      <c r="N30" s="307">
        <v>0.4375</v>
      </c>
      <c r="O30" s="308">
        <v>0.60275208950042725</v>
      </c>
      <c r="P30" s="308">
        <v>0.63512665033340454</v>
      </c>
      <c r="Q30" s="308">
        <v>0.56509619951248169</v>
      </c>
      <c r="R30" s="308">
        <v>0.49542656540870667</v>
      </c>
      <c r="S30" s="309">
        <v>0.31524688005447388</v>
      </c>
      <c r="T30" s="280">
        <v>9.7798936069011688E-2</v>
      </c>
      <c r="U30" s="310">
        <v>3.2613132148981094E-2</v>
      </c>
      <c r="V30" s="307"/>
      <c r="W30" s="308">
        <v>7.3227453976869583E-3</v>
      </c>
      <c r="X30" s="308">
        <v>2.0688842982053757E-2</v>
      </c>
      <c r="Y30" s="308">
        <v>2.5352148339152336E-2</v>
      </c>
      <c r="Z30" s="308">
        <v>1.785714365541935E-2</v>
      </c>
      <c r="AA30" s="309">
        <v>1.4285714365541935E-2</v>
      </c>
      <c r="AB30" s="387">
        <v>2.6666667312383652E-2</v>
      </c>
      <c r="AC30" s="315">
        <v>5.2153300493955612E-2</v>
      </c>
      <c r="AD30" s="283" t="s">
        <v>258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3.125E-2</v>
      </c>
      <c r="O31" s="296"/>
      <c r="P31" s="296">
        <v>1.3623841106891632E-2</v>
      </c>
      <c r="Q31" s="296">
        <v>3.0210815370082855E-2</v>
      </c>
      <c r="R31" s="296">
        <v>3.8327552378177643E-2</v>
      </c>
      <c r="S31" s="297">
        <v>4.1277818381786346E-2</v>
      </c>
      <c r="T31" s="263">
        <v>2.7049966156482697E-3</v>
      </c>
      <c r="U31" s="298">
        <v>1.0238469578325748E-2</v>
      </c>
      <c r="V31" s="295"/>
      <c r="W31" s="296"/>
      <c r="X31" s="296">
        <v>2.2075949236750603E-3</v>
      </c>
      <c r="Y31" s="296"/>
      <c r="Z31" s="296">
        <v>2.9761905316263437E-3</v>
      </c>
      <c r="AA31" s="297">
        <v>7.1428571827709675E-3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1</v>
      </c>
      <c r="D32" s="144">
        <v>1</v>
      </c>
      <c r="E32" s="144"/>
      <c r="F32" s="144"/>
      <c r="G32" s="144"/>
      <c r="H32" s="145">
        <v>1</v>
      </c>
      <c r="I32" s="289">
        <v>3</v>
      </c>
      <c r="J32"/>
      <c r="K32" s="303">
        <v>0.1171875</v>
      </c>
      <c r="L32" s="303">
        <v>0.15625</v>
      </c>
      <c r="M32" s="303">
        <v>0.1484375</v>
      </c>
      <c r="N32" s="303">
        <v>0.1015625</v>
      </c>
      <c r="O32" s="304">
        <v>0.22446054220199585</v>
      </c>
      <c r="P32" s="304">
        <v>0.32357043027877808</v>
      </c>
      <c r="Q32" s="304">
        <v>0.27763059735298157</v>
      </c>
      <c r="R32" s="304">
        <v>0.21156346797943115</v>
      </c>
      <c r="S32" s="305">
        <v>0.11576234549283981</v>
      </c>
      <c r="T32" s="291">
        <v>3.408779576420784E-2</v>
      </c>
      <c r="U32" s="306">
        <v>1.9246881827712059E-2</v>
      </c>
      <c r="V32" s="303"/>
      <c r="W32" s="304">
        <v>3.0511438380926847E-3</v>
      </c>
      <c r="X32" s="304">
        <v>5.5189873091876507E-4</v>
      </c>
      <c r="Y32" s="304">
        <v>1.9802746828645468E-3</v>
      </c>
      <c r="Z32" s="304">
        <v>2.2321429569274187E-3</v>
      </c>
      <c r="AA32" s="305">
        <v>5.3571430034935474E-3</v>
      </c>
      <c r="AB32" s="152">
        <v>3.3333334140479565E-3</v>
      </c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144</v>
      </c>
      <c r="D33" s="178">
        <v>177</v>
      </c>
      <c r="E33" s="178">
        <v>243</v>
      </c>
      <c r="F33" s="178">
        <v>282</v>
      </c>
      <c r="G33" s="178">
        <v>155</v>
      </c>
      <c r="H33" s="179">
        <v>187</v>
      </c>
      <c r="I33" s="323">
        <v>1188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0.13333334028720856</v>
      </c>
      <c r="L34" s="307">
        <v>0.35765767097473145</v>
      </c>
      <c r="M34" s="307">
        <v>7.2839505970478058E-2</v>
      </c>
      <c r="N34" s="307">
        <v>0.32345679402351379</v>
      </c>
      <c r="O34" s="308">
        <v>0.67332011461257935</v>
      </c>
      <c r="P34" s="308">
        <v>1.2345679104328156E-2</v>
      </c>
      <c r="Q34" s="308">
        <v>2.4238670244812965E-2</v>
      </c>
      <c r="R34" s="308">
        <v>3.3024691045284271E-2</v>
      </c>
      <c r="S34" s="309">
        <v>0.10555555671453476</v>
      </c>
      <c r="T34" s="280">
        <v>0.10814367234706879</v>
      </c>
      <c r="U34" s="310">
        <v>0.31336331367492676</v>
      </c>
      <c r="V34" s="335"/>
      <c r="W34" s="308">
        <v>0.16913580894470215</v>
      </c>
      <c r="X34" s="308">
        <v>0.30864197015762329</v>
      </c>
      <c r="Y34" s="308">
        <v>7.736272644251585E-3</v>
      </c>
      <c r="Z34" s="308">
        <v>5.000000074505806E-2</v>
      </c>
      <c r="AA34" s="309"/>
      <c r="AB34" s="390"/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0.2486586719751358</v>
      </c>
      <c r="L35" s="311">
        <v>0.23462469875812531</v>
      </c>
      <c r="M35" s="311"/>
      <c r="N35" s="311">
        <v>7.3823742568492889E-2</v>
      </c>
      <c r="O35" s="312">
        <v>0.16037188470363617</v>
      </c>
      <c r="P35" s="312">
        <v>5.2222829312086105E-2</v>
      </c>
      <c r="Q35" s="312">
        <v>4.0820896625518799E-2</v>
      </c>
      <c r="R35" s="312">
        <v>7.3548980057239532E-2</v>
      </c>
      <c r="S35" s="313">
        <v>0.11397086828947067</v>
      </c>
      <c r="T35" s="272">
        <v>8.8503114879131317E-2</v>
      </c>
      <c r="U35" s="314">
        <v>2.919837087392807E-2</v>
      </c>
      <c r="V35" s="339"/>
      <c r="W35" s="312">
        <v>5.5095337331295013E-2</v>
      </c>
      <c r="X35" s="312">
        <v>0.20000000298023224</v>
      </c>
      <c r="Y35" s="312">
        <v>6.3718713819980621E-2</v>
      </c>
      <c r="Z35" s="312">
        <v>5.850550252944231E-3</v>
      </c>
      <c r="AA35" s="313"/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2.857142873108387E-2</v>
      </c>
      <c r="L36" s="345">
        <v>4.1666667908430099E-2</v>
      </c>
      <c r="M36" s="345">
        <v>1.1309524066746235E-2</v>
      </c>
      <c r="N36" s="345">
        <v>1.0857142508029938E-2</v>
      </c>
      <c r="O36" s="345">
        <v>1.2773702852427959E-2</v>
      </c>
      <c r="P36" s="345">
        <v>1.7978033050894737E-2</v>
      </c>
      <c r="Q36" s="345">
        <v>3.4211415797472E-2</v>
      </c>
      <c r="R36" s="345">
        <v>1.2950900010764599E-2</v>
      </c>
      <c r="S36" s="345">
        <v>3.3855758607387543E-2</v>
      </c>
      <c r="T36" s="346">
        <v>2.2496351972222328E-2</v>
      </c>
      <c r="U36" s="347">
        <v>1.8191572278738022E-2</v>
      </c>
      <c r="V36" s="348"/>
      <c r="W36" s="345">
        <v>3.5520553588867188E-2</v>
      </c>
      <c r="X36" s="345">
        <v>3.7742748856544495E-2</v>
      </c>
      <c r="Y36" s="345">
        <v>2.8713980689644814E-2</v>
      </c>
      <c r="Z36" s="345"/>
      <c r="AA36" s="345"/>
      <c r="AB36" s="349">
        <v>3.7037036381661892E-3</v>
      </c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0.10545876622200012</v>
      </c>
      <c r="L37" s="355">
        <v>6.9509044289588928E-2</v>
      </c>
      <c r="M37" s="355">
        <v>9.8731257021427155E-2</v>
      </c>
      <c r="N37" s="355">
        <v>0.1146666631102562</v>
      </c>
      <c r="O37" s="355">
        <v>0.14042632281780243</v>
      </c>
      <c r="P37" s="355">
        <v>0.14529424905776978</v>
      </c>
      <c r="Q37" s="355">
        <v>0.16470478475093842</v>
      </c>
      <c r="R37" s="355">
        <v>0.16728697717189789</v>
      </c>
      <c r="S37" s="355">
        <v>0.16123655438423157</v>
      </c>
      <c r="T37" s="356">
        <v>0.18764249980449677</v>
      </c>
      <c r="U37" s="357">
        <v>0.17360252141952515</v>
      </c>
      <c r="V37" s="358"/>
      <c r="W37" s="355">
        <v>0.13365001976490021</v>
      </c>
      <c r="X37" s="355">
        <v>8.1214256584644318E-2</v>
      </c>
      <c r="Y37" s="355">
        <v>7.5565509498119354E-2</v>
      </c>
      <c r="Z37" s="355">
        <v>7.2741314768791199E-2</v>
      </c>
      <c r="AA37" s="355">
        <v>0.10064516216516495</v>
      </c>
      <c r="AB37" s="359"/>
      <c r="AC37" s="547"/>
      <c r="AD37" s="555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0.13581781089305878</v>
      </c>
      <c r="L38" s="355">
        <v>0.15595237910747528</v>
      </c>
      <c r="M38" s="355">
        <v>1.904761977493763E-2</v>
      </c>
      <c r="N38" s="355">
        <v>6.9333329796791077E-2</v>
      </c>
      <c r="O38" s="355">
        <v>3.0842725187540054E-2</v>
      </c>
      <c r="P38" s="355">
        <v>0.11109976470470428</v>
      </c>
      <c r="Q38" s="355">
        <v>1.912911981344223E-2</v>
      </c>
      <c r="R38" s="355">
        <v>4.6849630773067474E-2</v>
      </c>
      <c r="S38" s="355"/>
      <c r="T38" s="356">
        <v>1</v>
      </c>
      <c r="U38" s="357">
        <v>4.2747750878334045E-2</v>
      </c>
      <c r="V38" s="358"/>
      <c r="W38" s="355">
        <v>0.21383185684680939</v>
      </c>
      <c r="X38" s="355">
        <v>0.16791561245918274</v>
      </c>
      <c r="Y38" s="355">
        <v>1</v>
      </c>
      <c r="Z38" s="355">
        <v>0.25833332538604736</v>
      </c>
      <c r="AA38" s="355">
        <v>0.26666668057441711</v>
      </c>
      <c r="AB38" s="359"/>
      <c r="AC38" s="547"/>
      <c r="AD38" s="55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0.25054562091827393</v>
      </c>
      <c r="L39" s="367">
        <v>0.23613390326499939</v>
      </c>
      <c r="M39" s="367">
        <v>0.11375000327825546</v>
      </c>
      <c r="N39" s="367">
        <v>9.3439936637878418E-2</v>
      </c>
      <c r="O39" s="367">
        <v>0.22231628000736237</v>
      </c>
      <c r="P39" s="367">
        <v>0.13617128133773804</v>
      </c>
      <c r="Q39" s="367">
        <v>0.14657281339168549</v>
      </c>
      <c r="R39" s="367">
        <v>0.17141246795654297</v>
      </c>
      <c r="S39" s="367">
        <v>0.11372363567352295</v>
      </c>
      <c r="T39" s="368">
        <v>9.3210749328136444E-2</v>
      </c>
      <c r="U39" s="369">
        <v>7.0416666567325592E-2</v>
      </c>
      <c r="V39" s="370"/>
      <c r="W39" s="367">
        <v>5.5769775062799454E-2</v>
      </c>
      <c r="X39" s="367">
        <v>7.174866646528244E-2</v>
      </c>
      <c r="Y39" s="367">
        <v>6.4320661127567291E-2</v>
      </c>
      <c r="Z39" s="367">
        <v>2.3336134850978851E-2</v>
      </c>
      <c r="AA39" s="367">
        <v>3.806372731924057E-2</v>
      </c>
      <c r="AB39" s="371">
        <v>8.9968807995319366E-2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1.6605731248855591</v>
      </c>
      <c r="D40" s="375">
        <v>1.8094362020492554</v>
      </c>
      <c r="E40" s="375">
        <v>2.0887842178344727</v>
      </c>
      <c r="F40" s="375">
        <v>1.9535220861434937</v>
      </c>
      <c r="G40" s="375">
        <v>1.5482668876647949</v>
      </c>
      <c r="H40" s="376">
        <v>1.599421501159668</v>
      </c>
      <c r="I40" s="377"/>
      <c r="J40" s="378"/>
      <c r="K40" s="379">
        <v>4.6864673619288872</v>
      </c>
      <c r="L40" s="379">
        <v>3.6951844921389236</v>
      </c>
      <c r="M40" s="379">
        <v>4.4594663385485838</v>
      </c>
      <c r="N40" s="379">
        <v>4.5611989125151942</v>
      </c>
      <c r="O40" s="379">
        <v>5.4608773074564461</v>
      </c>
      <c r="P40" s="379">
        <v>4.0872430397053892</v>
      </c>
      <c r="Q40" s="379">
        <v>3.0564437390629018</v>
      </c>
      <c r="R40" s="379">
        <v>4.4460437622856972</v>
      </c>
      <c r="S40" s="379">
        <v>3.7434046118264765</v>
      </c>
      <c r="T40" s="379">
        <v>2.8599630185057894</v>
      </c>
      <c r="U40" s="380">
        <v>2.446638039294359</v>
      </c>
      <c r="V40" s="379"/>
      <c r="W40" s="379">
        <v>2.1984723730391242</v>
      </c>
      <c r="X40" s="379">
        <v>2.9622945572331263</v>
      </c>
      <c r="Y40" s="379">
        <v>1.9083698542294734</v>
      </c>
      <c r="Z40" s="379">
        <v>1.3807483911514282</v>
      </c>
      <c r="AA40" s="379">
        <v>1.364565372467041</v>
      </c>
      <c r="AB40" s="381">
        <v>1.7442597150802612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553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554</v>
      </c>
    </row>
    <row r="3" spans="1:33" s="62" customFormat="1" ht="12.75">
      <c r="A3" s="45"/>
      <c r="B3" s="56" t="s">
        <v>233</v>
      </c>
      <c r="C3" s="57">
        <v>50</v>
      </c>
      <c r="D3" s="58">
        <v>66</v>
      </c>
      <c r="E3" s="58">
        <v>38</v>
      </c>
      <c r="F3" s="58">
        <v>54</v>
      </c>
      <c r="G3" s="58">
        <v>72</v>
      </c>
      <c r="H3" s="59">
        <v>98</v>
      </c>
      <c r="I3" s="60">
        <v>378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293</v>
      </c>
      <c r="D4" s="58">
        <v>226</v>
      </c>
      <c r="E4" s="58">
        <v>241</v>
      </c>
      <c r="F4" s="58">
        <v>299</v>
      </c>
      <c r="G4" s="58">
        <v>228</v>
      </c>
      <c r="H4" s="59">
        <v>222</v>
      </c>
      <c r="I4" s="60">
        <v>1509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18</v>
      </c>
      <c r="D5" s="58">
        <v>9</v>
      </c>
      <c r="E5" s="58">
        <v>6</v>
      </c>
      <c r="F5" s="58">
        <v>10</v>
      </c>
      <c r="G5" s="58">
        <v>19</v>
      </c>
      <c r="H5" s="59">
        <v>33</v>
      </c>
      <c r="I5" s="60">
        <v>95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13</v>
      </c>
      <c r="D6" s="67">
        <v>9</v>
      </c>
      <c r="E6" s="67">
        <v>9</v>
      </c>
      <c r="F6" s="67">
        <v>13</v>
      </c>
      <c r="G6" s="67">
        <v>10</v>
      </c>
      <c r="H6" s="68">
        <v>8</v>
      </c>
      <c r="I6" s="69">
        <v>62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2.3323615160349854E-2</v>
      </c>
      <c r="D7" s="73">
        <f t="shared" si="0"/>
        <v>3.4246575342465752E-2</v>
      </c>
      <c r="E7" s="73">
        <f t="shared" si="0"/>
        <v>3.9426523297491037E-2</v>
      </c>
      <c r="F7" s="73">
        <f t="shared" si="0"/>
        <v>1.9830028328611898E-2</v>
      </c>
      <c r="G7" s="73">
        <f t="shared" si="0"/>
        <v>2.6666666666666668E-2</v>
      </c>
      <c r="H7" s="73">
        <f t="shared" si="0"/>
        <v>3.125E-2</v>
      </c>
      <c r="I7" s="73">
        <f t="shared" si="0"/>
        <v>2.8616852146263912E-2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2.0041109994053841E-2</v>
      </c>
      <c r="AB7" s="73">
        <f t="shared" si="1"/>
        <v>2.8616851894184947E-2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>
        <v>1</v>
      </c>
      <c r="G11" s="98">
        <v>1</v>
      </c>
      <c r="H11" s="99"/>
      <c r="I11" s="253">
        <v>3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5.1387459971010685E-3</v>
      </c>
      <c r="AB11" s="106">
        <v>1.5898251440376043E-3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1</v>
      </c>
      <c r="E12" s="112">
        <v>7</v>
      </c>
      <c r="F12" s="112">
        <v>5</v>
      </c>
      <c r="G12" s="112">
        <v>4</v>
      </c>
      <c r="H12" s="113">
        <v>7</v>
      </c>
      <c r="I12" s="261">
        <v>30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1.0277492459863424E-2</v>
      </c>
      <c r="AB12" s="120">
        <v>1.5898250974714756E-2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2</v>
      </c>
      <c r="D13" s="163">
        <v>8</v>
      </c>
      <c r="E13" s="163">
        <v>4</v>
      </c>
      <c r="F13" s="163">
        <v>1</v>
      </c>
      <c r="G13" s="163">
        <v>3</v>
      </c>
      <c r="H13" s="164">
        <v>3</v>
      </c>
      <c r="I13" s="270">
        <v>21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4.6248715370893478E-3</v>
      </c>
      <c r="AB13" s="171">
        <v>1.1128775775432587E-2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>
        <v>10</v>
      </c>
      <c r="D14" s="129">
        <v>1</v>
      </c>
      <c r="E14" s="129">
        <v>5</v>
      </c>
      <c r="F14" s="129">
        <v>9</v>
      </c>
      <c r="G14" s="129">
        <v>6</v>
      </c>
      <c r="H14" s="130">
        <v>2</v>
      </c>
      <c r="I14" s="278">
        <v>33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7.1942447684705257E-3</v>
      </c>
      <c r="AB14" s="137">
        <v>1.7488075420260429E-2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>
        <v>1</v>
      </c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1.0335917584598064E-2</v>
      </c>
      <c r="AB15" s="120">
        <v>2.6455025654286146E-3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10</v>
      </c>
      <c r="D16" s="112">
        <v>7</v>
      </c>
      <c r="E16" s="112">
        <v>13</v>
      </c>
      <c r="F16" s="112">
        <v>7</v>
      </c>
      <c r="G16" s="112">
        <v>3</v>
      </c>
      <c r="H16" s="113">
        <v>11</v>
      </c>
      <c r="I16" s="261">
        <v>51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0.16877752542495728</v>
      </c>
      <c r="AB16" s="120">
        <v>0.11921542137861252</v>
      </c>
      <c r="AC16" s="316">
        <v>7.1087896823883057E-2</v>
      </c>
      <c r="AD16" s="285" t="s">
        <v>555</v>
      </c>
      <c r="AE16"/>
      <c r="AF16"/>
      <c r="AG16"/>
    </row>
    <row r="17" spans="1:33">
      <c r="A17" s="123"/>
      <c r="B17" s="287" t="s">
        <v>226</v>
      </c>
      <c r="C17" s="288">
        <v>10</v>
      </c>
      <c r="D17" s="144">
        <v>1</v>
      </c>
      <c r="E17" s="144">
        <v>1</v>
      </c>
      <c r="F17" s="144">
        <v>1</v>
      </c>
      <c r="G17" s="144">
        <v>3</v>
      </c>
      <c r="H17" s="145">
        <v>2</v>
      </c>
      <c r="I17" s="289">
        <v>18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5.1387459971010685E-3</v>
      </c>
      <c r="AB17" s="152">
        <v>9.5389503985643387E-3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/>
      <c r="E19" s="112">
        <v>1</v>
      </c>
      <c r="F19" s="112">
        <v>4</v>
      </c>
      <c r="G19" s="112">
        <v>3</v>
      </c>
      <c r="H19" s="113">
        <v>4</v>
      </c>
      <c r="I19" s="261">
        <v>15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8.2219941541552544E-3</v>
      </c>
      <c r="AB19" s="120">
        <v>7.9491259530186653E-3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3</v>
      </c>
      <c r="D20" s="112"/>
      <c r="E20" s="112">
        <v>1</v>
      </c>
      <c r="F20" s="112">
        <v>1</v>
      </c>
      <c r="G20" s="112">
        <v>2</v>
      </c>
      <c r="H20" s="113">
        <v>8</v>
      </c>
      <c r="I20" s="261">
        <v>15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7.1942447684705257E-3</v>
      </c>
      <c r="AB20" s="120">
        <v>7.9491259530186653E-3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/>
      <c r="F21" s="112">
        <v>2</v>
      </c>
      <c r="G21" s="112"/>
      <c r="H21" s="113"/>
      <c r="I21" s="261">
        <v>3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>
        <v>6.342494860291481E-3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2.1786491852253675E-3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4</v>
      </c>
      <c r="D25" s="112">
        <v>1</v>
      </c>
      <c r="E25" s="112">
        <v>2</v>
      </c>
      <c r="F25" s="112"/>
      <c r="G25" s="112">
        <v>2</v>
      </c>
      <c r="H25" s="113"/>
      <c r="I25" s="261">
        <v>9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1.0957363061606884E-2</v>
      </c>
      <c r="AB25" s="120">
        <v>1.6872037202119827E-2</v>
      </c>
      <c r="AC25" s="316">
        <v>1.1891072615981102E-2</v>
      </c>
      <c r="AD25" s="285" t="s">
        <v>556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552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>
        <v>1</v>
      </c>
      <c r="G27" s="112">
        <v>8</v>
      </c>
      <c r="H27" s="113"/>
      <c r="I27" s="261">
        <v>9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1.5503875911235809E-2</v>
      </c>
      <c r="AB27" s="120">
        <v>2.380952425301075E-2</v>
      </c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6</v>
      </c>
      <c r="D28" s="112">
        <v>10</v>
      </c>
      <c r="E28" s="112">
        <v>2</v>
      </c>
      <c r="F28" s="112">
        <v>7</v>
      </c>
      <c r="G28" s="112">
        <v>15</v>
      </c>
      <c r="H28" s="113">
        <v>44</v>
      </c>
      <c r="I28" s="261">
        <v>84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0.11886305152438581</v>
      </c>
      <c r="AB28" s="299">
        <v>0.22222221991978586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/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4.0540538728237152E-2</v>
      </c>
      <c r="AB30" s="137">
        <v>1.6129031777381897E-2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4.0540538728237152E-2</v>
      </c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>
        <v>7</v>
      </c>
      <c r="D32" s="144"/>
      <c r="E32" s="144">
        <v>1</v>
      </c>
      <c r="F32" s="144"/>
      <c r="G32" s="144"/>
      <c r="H32" s="145"/>
      <c r="I32" s="289">
        <v>8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1.689189113676548E-2</v>
      </c>
      <c r="AB32" s="318">
        <v>3.2258063554763794E-2</v>
      </c>
      <c r="AC32" s="319">
        <v>1.3877914287149906E-2</v>
      </c>
      <c r="AD32" s="294" t="s">
        <v>557</v>
      </c>
      <c r="AE32"/>
      <c r="AF32"/>
      <c r="AG32"/>
    </row>
    <row r="33" spans="1:31" s="52" customFormat="1" ht="15">
      <c r="A33" s="320" t="s">
        <v>262</v>
      </c>
      <c r="B33" s="321"/>
      <c r="C33" s="322">
        <v>62</v>
      </c>
      <c r="D33" s="178">
        <v>30</v>
      </c>
      <c r="E33" s="178">
        <v>38</v>
      </c>
      <c r="F33" s="178">
        <v>39</v>
      </c>
      <c r="G33" s="178">
        <v>50</v>
      </c>
      <c r="H33" s="179">
        <v>82</v>
      </c>
      <c r="I33" s="323">
        <v>301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1.2089904397726059E-2</v>
      </c>
      <c r="AB35" s="388">
        <v>4.2559362947940826E-2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0.30101382732391357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7.5683675706386566E-2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2.1959490776062012</v>
      </c>
      <c r="D40" s="375">
        <v>2.1309270858764648</v>
      </c>
      <c r="E40" s="375">
        <v>2.449603796005249</v>
      </c>
      <c r="F40" s="375">
        <v>1.8096776008605957</v>
      </c>
      <c r="G40" s="375">
        <v>2.3574414253234863</v>
      </c>
      <c r="H40" s="376">
        <v>2.2134826183319092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1.9238791465759277</v>
      </c>
      <c r="AB40" s="381">
        <v>2.1856021881103516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558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559</v>
      </c>
    </row>
    <row r="3" spans="1:33" s="62" customFormat="1" ht="12.75">
      <c r="A3" s="45"/>
      <c r="B3" s="56" t="s">
        <v>233</v>
      </c>
      <c r="C3" s="57">
        <v>56</v>
      </c>
      <c r="D3" s="58">
        <v>59</v>
      </c>
      <c r="E3" s="58">
        <v>60</v>
      </c>
      <c r="F3" s="58">
        <v>67</v>
      </c>
      <c r="G3" s="58">
        <v>65</v>
      </c>
      <c r="H3" s="59">
        <v>95</v>
      </c>
      <c r="I3" s="60">
        <v>402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338</v>
      </c>
      <c r="D4" s="58">
        <v>126</v>
      </c>
      <c r="E4" s="58">
        <v>328</v>
      </c>
      <c r="F4" s="58">
        <v>233</v>
      </c>
      <c r="G4" s="58">
        <v>297</v>
      </c>
      <c r="H4" s="59">
        <v>199</v>
      </c>
      <c r="I4" s="60">
        <v>1521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40</v>
      </c>
      <c r="D5" s="58">
        <v>13</v>
      </c>
      <c r="E5" s="58">
        <v>18</v>
      </c>
      <c r="F5" s="58">
        <v>35</v>
      </c>
      <c r="G5" s="58">
        <v>26</v>
      </c>
      <c r="H5" s="59">
        <v>13</v>
      </c>
      <c r="I5" s="60">
        <v>145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17</v>
      </c>
      <c r="D6" s="67">
        <v>12</v>
      </c>
      <c r="E6" s="67">
        <v>14</v>
      </c>
      <c r="F6" s="67">
        <v>17</v>
      </c>
      <c r="G6" s="67">
        <v>14</v>
      </c>
      <c r="H6" s="68">
        <v>7</v>
      </c>
      <c r="I6" s="69">
        <v>81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1.5228426395939087E-2</v>
      </c>
      <c r="D7" s="73">
        <f t="shared" si="0"/>
        <v>3.2432432432432434E-2</v>
      </c>
      <c r="E7" s="73">
        <f t="shared" si="0"/>
        <v>5.4123711340206188E-2</v>
      </c>
      <c r="F7" s="73">
        <f t="shared" si="0"/>
        <v>2.6666666666666668E-2</v>
      </c>
      <c r="G7" s="73">
        <f t="shared" si="0"/>
        <v>6.9060773480662987E-2</v>
      </c>
      <c r="H7" s="73">
        <f t="shared" si="0"/>
        <v>1.3605442176870748E-2</v>
      </c>
      <c r="I7" s="73">
        <f t="shared" si="0"/>
        <v>3.6401456058242326E-2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2.253380068577826E-2</v>
      </c>
      <c r="AB7" s="73">
        <f t="shared" si="1"/>
        <v>3.6401454592123628E-2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/>
      <c r="G11" s="98">
        <v>1</v>
      </c>
      <c r="H11" s="99">
        <v>1</v>
      </c>
      <c r="I11" s="253">
        <v>3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2.5037557352334261E-3</v>
      </c>
      <c r="AB11" s="106">
        <v>1.5600624028593302E-3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4</v>
      </c>
      <c r="E12" s="112">
        <v>16</v>
      </c>
      <c r="F12" s="112">
        <v>7</v>
      </c>
      <c r="G12" s="112">
        <v>18</v>
      </c>
      <c r="H12" s="113">
        <v>3</v>
      </c>
      <c r="I12" s="261">
        <v>53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1.3520280364900827E-2</v>
      </c>
      <c r="AB12" s="299">
        <v>2.7561101131141186E-2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2</v>
      </c>
      <c r="E13" s="163">
        <v>4</v>
      </c>
      <c r="F13" s="163">
        <v>1</v>
      </c>
      <c r="G13" s="163">
        <v>6</v>
      </c>
      <c r="H13" s="164"/>
      <c r="I13" s="270">
        <v>14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6.5097645856440067E-3</v>
      </c>
      <c r="AB13" s="171">
        <v>7.2802910581231117E-3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6</v>
      </c>
      <c r="D14" s="129">
        <v>3</v>
      </c>
      <c r="E14" s="129">
        <v>9</v>
      </c>
      <c r="F14" s="129">
        <v>3</v>
      </c>
      <c r="G14" s="129">
        <v>8</v>
      </c>
      <c r="H14" s="130">
        <v>10</v>
      </c>
      <c r="I14" s="278">
        <v>39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1.0515773668885231E-2</v>
      </c>
      <c r="AB14" s="387">
        <v>2.0280811935663223E-2</v>
      </c>
      <c r="AC14" s="315">
        <v>2.2359336726367474E-3</v>
      </c>
      <c r="AD14" s="283" t="s">
        <v>542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>
        <v>1</v>
      </c>
      <c r="I15" s="261">
        <v>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5.3763440810143948E-3</v>
      </c>
      <c r="AB15" s="120">
        <v>4.9751242622733116E-3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5</v>
      </c>
      <c r="E16" s="112">
        <v>2</v>
      </c>
      <c r="F16" s="112">
        <v>3</v>
      </c>
      <c r="G16" s="112">
        <v>3</v>
      </c>
      <c r="H16" s="113">
        <v>5</v>
      </c>
      <c r="I16" s="261">
        <v>22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7.7533036470413208E-2</v>
      </c>
      <c r="AB16" s="120">
        <v>4.8651792109012604E-2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3</v>
      </c>
      <c r="D17" s="144">
        <v>3</v>
      </c>
      <c r="E17" s="144">
        <v>3</v>
      </c>
      <c r="F17" s="144"/>
      <c r="G17" s="144">
        <v>4</v>
      </c>
      <c r="H17" s="145">
        <v>4</v>
      </c>
      <c r="I17" s="289">
        <v>17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7.5112669728696346E-3</v>
      </c>
      <c r="AB17" s="152">
        <v>8.8403532281517982E-3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5</v>
      </c>
      <c r="D19" s="112">
        <v>1</v>
      </c>
      <c r="E19" s="112">
        <v>12</v>
      </c>
      <c r="F19" s="112">
        <v>10</v>
      </c>
      <c r="G19" s="112">
        <v>14</v>
      </c>
      <c r="H19" s="113">
        <v>17</v>
      </c>
      <c r="I19" s="261">
        <v>59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2.0030045881867409E-2</v>
      </c>
      <c r="AB19" s="299">
        <v>3.0681226402521133E-2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5</v>
      </c>
      <c r="E20" s="112">
        <v>2</v>
      </c>
      <c r="F20" s="112">
        <v>1</v>
      </c>
      <c r="G20" s="112">
        <v>1</v>
      </c>
      <c r="H20" s="113">
        <v>5</v>
      </c>
      <c r="I20" s="261">
        <v>15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8.0120181664824486E-3</v>
      </c>
      <c r="AB20" s="120">
        <v>7.8003117814660072E-3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1</v>
      </c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6.3559319823980331E-3</v>
      </c>
      <c r="AB21" s="120">
        <v>1.8281536176800728E-3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>
        <v>1</v>
      </c>
      <c r="F25" s="112">
        <v>2</v>
      </c>
      <c r="G25" s="112">
        <v>3</v>
      </c>
      <c r="H25" s="113"/>
      <c r="I25" s="261">
        <v>7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3.707995405420661E-3</v>
      </c>
      <c r="AB25" s="120">
        <v>1.2529915198683739E-2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2</v>
      </c>
      <c r="D27" s="112">
        <v>1</v>
      </c>
      <c r="E27" s="112">
        <v>1</v>
      </c>
      <c r="F27" s="112">
        <v>8</v>
      </c>
      <c r="G27" s="112">
        <v>11</v>
      </c>
      <c r="H27" s="113">
        <v>4</v>
      </c>
      <c r="I27" s="261">
        <v>27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5.6451611220836639E-2</v>
      </c>
      <c r="AB27" s="120">
        <v>6.7164182662963867E-2</v>
      </c>
      <c r="AC27" s="316">
        <v>4.8201568424701691E-2</v>
      </c>
      <c r="AD27" s="285" t="s">
        <v>323</v>
      </c>
      <c r="AE27"/>
      <c r="AF27"/>
      <c r="AG27"/>
    </row>
    <row r="28" spans="1:33">
      <c r="A28" s="123"/>
      <c r="B28" s="259" t="s">
        <v>256</v>
      </c>
      <c r="C28" s="260">
        <v>24</v>
      </c>
      <c r="D28" s="112">
        <v>13</v>
      </c>
      <c r="E28" s="112">
        <v>10</v>
      </c>
      <c r="F28" s="112">
        <v>15</v>
      </c>
      <c r="G28" s="112">
        <v>6</v>
      </c>
      <c r="H28" s="113">
        <v>18</v>
      </c>
      <c r="I28" s="261">
        <v>86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0.18548386730253696</v>
      </c>
      <c r="AB28" s="120">
        <v>0.2139303395524621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1</v>
      </c>
      <c r="E30" s="129">
        <v>3</v>
      </c>
      <c r="F30" s="129"/>
      <c r="G30" s="129">
        <v>2</v>
      </c>
      <c r="H30" s="130">
        <v>1</v>
      </c>
      <c r="I30" s="278">
        <v>8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4.4943820685148239E-2</v>
      </c>
      <c r="AB30" s="387">
        <v>9.8765432834625244E-2</v>
      </c>
      <c r="AC30" s="315">
        <v>5.2153300493955612E-2</v>
      </c>
      <c r="AD30" s="283" t="s">
        <v>492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5.6179776787757874E-2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3</v>
      </c>
      <c r="D32" s="144">
        <v>1</v>
      </c>
      <c r="E32" s="144">
        <v>2</v>
      </c>
      <c r="F32" s="144"/>
      <c r="G32" s="144">
        <v>1</v>
      </c>
      <c r="H32" s="145">
        <v>2</v>
      </c>
      <c r="I32" s="289">
        <v>9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1.123595517128706E-2</v>
      </c>
      <c r="AB32" s="318">
        <v>2.777777798473835E-2</v>
      </c>
      <c r="AC32" s="319">
        <v>1.3877914287149906E-2</v>
      </c>
      <c r="AD32" s="294" t="s">
        <v>275</v>
      </c>
      <c r="AE32"/>
      <c r="AF32"/>
      <c r="AG32"/>
    </row>
    <row r="33" spans="1:31" s="52" customFormat="1" ht="15">
      <c r="A33" s="320" t="s">
        <v>262</v>
      </c>
      <c r="B33" s="321"/>
      <c r="C33" s="322">
        <v>56</v>
      </c>
      <c r="D33" s="178">
        <v>39</v>
      </c>
      <c r="E33" s="178">
        <v>67</v>
      </c>
      <c r="F33" s="178">
        <v>51</v>
      </c>
      <c r="G33" s="178">
        <v>78</v>
      </c>
      <c r="H33" s="179">
        <v>71</v>
      </c>
      <c r="I33" s="323">
        <v>362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604" t="s">
        <v>560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2.1876996383070946E-2</v>
      </c>
      <c r="AB35" s="388">
        <v>5.6687898933887482E-2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0.26755255460739136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7.4585668742656708E-2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2.3832135200500488</v>
      </c>
      <c r="D40" s="375">
        <v>2.2049636840820313</v>
      </c>
      <c r="E40" s="375">
        <v>2.5935852527618408</v>
      </c>
      <c r="F40" s="375">
        <v>2.4625334739685059</v>
      </c>
      <c r="G40" s="375">
        <v>3.8491439819335938</v>
      </c>
      <c r="H40" s="376">
        <v>2.022773265838623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2.1407299041748047</v>
      </c>
      <c r="AB40" s="381">
        <v>2.5937726497650146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561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562</v>
      </c>
    </row>
    <row r="3" spans="1:33" s="62" customFormat="1" ht="12.75">
      <c r="A3" s="45"/>
      <c r="B3" s="56" t="s">
        <v>233</v>
      </c>
      <c r="C3" s="57">
        <v>50</v>
      </c>
      <c r="D3" s="58">
        <v>73</v>
      </c>
      <c r="E3" s="58">
        <v>57</v>
      </c>
      <c r="F3" s="58">
        <v>63</v>
      </c>
      <c r="G3" s="58">
        <v>58</v>
      </c>
      <c r="H3" s="59">
        <v>85</v>
      </c>
      <c r="I3" s="60">
        <v>386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309</v>
      </c>
      <c r="D4" s="58">
        <v>276</v>
      </c>
      <c r="E4" s="58">
        <v>227</v>
      </c>
      <c r="F4" s="58">
        <v>372</v>
      </c>
      <c r="G4" s="58">
        <v>173</v>
      </c>
      <c r="H4" s="59">
        <v>201</v>
      </c>
      <c r="I4" s="60">
        <v>1558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25</v>
      </c>
      <c r="D5" s="58">
        <v>11</v>
      </c>
      <c r="E5" s="58">
        <v>14</v>
      </c>
      <c r="F5" s="58">
        <v>16</v>
      </c>
      <c r="G5" s="58">
        <v>14</v>
      </c>
      <c r="H5" s="59">
        <v>13</v>
      </c>
      <c r="I5" s="60">
        <v>93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14</v>
      </c>
      <c r="D6" s="67">
        <v>9</v>
      </c>
      <c r="E6" s="67">
        <v>8</v>
      </c>
      <c r="F6" s="67">
        <v>12</v>
      </c>
      <c r="G6" s="67">
        <v>10</v>
      </c>
      <c r="H6" s="68">
        <v>7</v>
      </c>
      <c r="I6" s="69">
        <v>60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1.6713091922005572E-2</v>
      </c>
      <c r="D7" s="73">
        <f t="shared" si="0"/>
        <v>1.7191977077363897E-2</v>
      </c>
      <c r="E7" s="73">
        <f t="shared" si="0"/>
        <v>5.6338028169014086E-2</v>
      </c>
      <c r="F7" s="73">
        <f t="shared" si="0"/>
        <v>1.8390804597701149E-2</v>
      </c>
      <c r="G7" s="73">
        <f t="shared" si="0"/>
        <v>6.4935064935064929E-2</v>
      </c>
      <c r="H7" s="73">
        <f t="shared" si="0"/>
        <v>2.7972027972027972E-2</v>
      </c>
      <c r="I7" s="73">
        <f t="shared" si="0"/>
        <v>3.0349794238683128E-2</v>
      </c>
      <c r="J7" s="73">
        <f t="shared" ref="J7:AB7" si="1">SUM(J11:J13)</f>
        <v>0</v>
      </c>
      <c r="K7" s="73">
        <f t="shared" si="1"/>
        <v>3.7004404701292515E-2</v>
      </c>
      <c r="L7" s="73">
        <f t="shared" si="1"/>
        <v>4.0707964450120926E-2</v>
      </c>
      <c r="M7" s="73">
        <f t="shared" si="1"/>
        <v>5.3621825063601136E-2</v>
      </c>
      <c r="N7" s="73">
        <f t="shared" si="1"/>
        <v>7.5757576152682304E-2</v>
      </c>
      <c r="O7" s="73">
        <f t="shared" si="1"/>
        <v>8.4494775161147118E-2</v>
      </c>
      <c r="P7" s="73">
        <f t="shared" si="1"/>
        <v>9.2874299269169569E-2</v>
      </c>
      <c r="Q7" s="73">
        <f t="shared" si="1"/>
        <v>3.618420974817127E-2</v>
      </c>
      <c r="R7" s="73">
        <f t="shared" si="1"/>
        <v>3.4024897380732E-2</v>
      </c>
      <c r="S7" s="73">
        <f t="shared" si="1"/>
        <v>3.9330544648692012E-2</v>
      </c>
      <c r="T7" s="73">
        <f t="shared" si="1"/>
        <v>3.7407288793474436E-2</v>
      </c>
      <c r="U7" s="73">
        <f t="shared" si="1"/>
        <v>3.7832931033335626E-2</v>
      </c>
      <c r="V7" s="73">
        <f t="shared" si="1"/>
        <v>0</v>
      </c>
      <c r="W7" s="73">
        <f t="shared" si="1"/>
        <v>2.7230046689510345E-2</v>
      </c>
      <c r="X7" s="73">
        <f t="shared" si="1"/>
        <v>4.870828939601779E-2</v>
      </c>
      <c r="Y7" s="73">
        <f t="shared" si="1"/>
        <v>2.9258098569698632E-2</v>
      </c>
      <c r="Z7" s="73">
        <f t="shared" si="1"/>
        <v>3.2543002860620618E-2</v>
      </c>
      <c r="AA7" s="73">
        <f t="shared" si="1"/>
        <v>2.5439407909289002E-2</v>
      </c>
      <c r="AB7" s="73">
        <f t="shared" si="1"/>
        <v>3.0349794600624591E-2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>
        <v>1</v>
      </c>
      <c r="I11" s="253">
        <v>1</v>
      </c>
      <c r="J11" s="254"/>
      <c r="K11" s="101">
        <v>6.1674010939896107E-3</v>
      </c>
      <c r="L11" s="101">
        <v>1.150442473590374E-2</v>
      </c>
      <c r="M11" s="101">
        <v>6.5851365216076374E-3</v>
      </c>
      <c r="N11" s="101">
        <v>1.7045455053448677E-2</v>
      </c>
      <c r="O11" s="102">
        <v>1.2195121496915817E-2</v>
      </c>
      <c r="P11" s="102">
        <v>6.4051239751279354E-3</v>
      </c>
      <c r="Q11" s="102">
        <v>4.934210330247879E-3</v>
      </c>
      <c r="R11" s="102">
        <v>2.4896266404539347E-3</v>
      </c>
      <c r="S11" s="103">
        <v>5.0209206528961658E-3</v>
      </c>
      <c r="T11" s="255">
        <v>8.0619156360626221E-3</v>
      </c>
      <c r="U11" s="256">
        <v>3.9346246048808098E-3</v>
      </c>
      <c r="V11" s="101"/>
      <c r="W11" s="102">
        <v>2.1909233182668686E-3</v>
      </c>
      <c r="X11" s="102">
        <v>5.1130247302353382E-3</v>
      </c>
      <c r="Y11" s="102">
        <v>1.3061651261523366E-3</v>
      </c>
      <c r="Z11" s="102">
        <v>3.2543002162128687E-3</v>
      </c>
      <c r="AA11" s="103">
        <v>2.3126734886318445E-3</v>
      </c>
      <c r="AB11" s="106">
        <v>5.1440327661111951E-4</v>
      </c>
      <c r="AC11" s="545">
        <v>1.6005864599719644E-3</v>
      </c>
      <c r="AD11" s="386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5</v>
      </c>
      <c r="E12" s="112">
        <v>13</v>
      </c>
      <c r="F12" s="112">
        <v>6</v>
      </c>
      <c r="G12" s="112">
        <v>13</v>
      </c>
      <c r="H12" s="113">
        <v>3</v>
      </c>
      <c r="I12" s="261">
        <v>45</v>
      </c>
      <c r="J12" s="262"/>
      <c r="K12" s="115">
        <v>2.4669602513313293E-2</v>
      </c>
      <c r="L12" s="115">
        <v>2.2123893722891808E-2</v>
      </c>
      <c r="M12" s="115">
        <v>3.3866415498778224E-2</v>
      </c>
      <c r="N12" s="115">
        <v>3.5037878900766373E-2</v>
      </c>
      <c r="O12" s="116">
        <v>4.0940767154097557E-2</v>
      </c>
      <c r="P12" s="116">
        <v>4.5636510476469994E-2</v>
      </c>
      <c r="Q12" s="116">
        <v>2.3026314913295209E-2</v>
      </c>
      <c r="R12" s="116">
        <v>2.1576764178462327E-2</v>
      </c>
      <c r="S12" s="117">
        <v>2.2594142938032746E-2</v>
      </c>
      <c r="T12" s="263">
        <v>2.0316027570515871E-2</v>
      </c>
      <c r="U12" s="264">
        <v>2.4213075987063348E-2</v>
      </c>
      <c r="V12" s="115"/>
      <c r="W12" s="116">
        <v>1.5962441451847553E-2</v>
      </c>
      <c r="X12" s="116">
        <v>2.9870829544961452E-2</v>
      </c>
      <c r="Y12" s="265">
        <v>1.9592477008700371E-2</v>
      </c>
      <c r="Z12" s="116">
        <v>1.9525801762938499E-2</v>
      </c>
      <c r="AA12" s="117">
        <v>1.8963922280818224E-2</v>
      </c>
      <c r="AB12" s="120">
        <v>2.3148148320615292E-2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>
        <v>3</v>
      </c>
      <c r="F13" s="163">
        <v>2</v>
      </c>
      <c r="G13" s="163">
        <v>2</v>
      </c>
      <c r="H13" s="164">
        <v>4</v>
      </c>
      <c r="I13" s="270">
        <v>13</v>
      </c>
      <c r="J13" s="271"/>
      <c r="K13" s="166">
        <v>6.1674010939896107E-3</v>
      </c>
      <c r="L13" s="166">
        <v>7.0796459913253784E-3</v>
      </c>
      <c r="M13" s="166">
        <v>1.3170273043215275E-2</v>
      </c>
      <c r="N13" s="166">
        <v>2.3674242198467255E-2</v>
      </c>
      <c r="O13" s="167">
        <v>3.1358886510133743E-2</v>
      </c>
      <c r="P13" s="167">
        <v>4.083266481757164E-2</v>
      </c>
      <c r="Q13" s="167">
        <v>8.2236845046281815E-3</v>
      </c>
      <c r="R13" s="167">
        <v>9.9585065618157387E-3</v>
      </c>
      <c r="S13" s="168">
        <v>1.17154810577631E-2</v>
      </c>
      <c r="T13" s="272">
        <v>9.0293455868959427E-3</v>
      </c>
      <c r="U13" s="273">
        <v>9.685230441391468E-3</v>
      </c>
      <c r="V13" s="166"/>
      <c r="W13" s="167">
        <v>9.0766819193959236E-3</v>
      </c>
      <c r="X13" s="167">
        <v>1.3724435120820999E-2</v>
      </c>
      <c r="Y13" s="167">
        <v>8.3594564348459244E-3</v>
      </c>
      <c r="Z13" s="167">
        <v>9.7629008814692497E-3</v>
      </c>
      <c r="AA13" s="168">
        <v>4.1628121398389339E-3</v>
      </c>
      <c r="AB13" s="171">
        <v>6.68724300339818E-3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>
        <v>7.0484583266079426E-3</v>
      </c>
      <c r="L14" s="132">
        <v>4.0707964450120926E-2</v>
      </c>
      <c r="M14" s="132">
        <v>0.10442145168781281</v>
      </c>
      <c r="N14" s="132">
        <v>0.13731060922145844</v>
      </c>
      <c r="O14" s="133">
        <v>1.9163763150572777E-2</v>
      </c>
      <c r="P14" s="133">
        <v>1.5212169848382473E-2</v>
      </c>
      <c r="Q14" s="133">
        <v>8.2236842717975378E-4</v>
      </c>
      <c r="R14" s="133"/>
      <c r="S14" s="134"/>
      <c r="T14" s="280"/>
      <c r="U14" s="281"/>
      <c r="V14" s="132"/>
      <c r="W14" s="133"/>
      <c r="X14" s="133"/>
      <c r="Y14" s="133">
        <v>9.143155999481678E-3</v>
      </c>
      <c r="Z14" s="133"/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>
        <v>2</v>
      </c>
      <c r="G15" s="112"/>
      <c r="H15" s="113"/>
      <c r="I15" s="261">
        <v>3</v>
      </c>
      <c r="J15" s="262"/>
      <c r="K15" s="115">
        <v>2.5559104979038239E-2</v>
      </c>
      <c r="L15" s="115">
        <v>9.9337752908468246E-3</v>
      </c>
      <c r="M15" s="115">
        <v>2.7210883796215057E-2</v>
      </c>
      <c r="N15" s="115">
        <v>2.4221453815698624E-2</v>
      </c>
      <c r="O15" s="116">
        <v>4.4186048209667206E-2</v>
      </c>
      <c r="P15" s="116">
        <v>4.316546767950058E-2</v>
      </c>
      <c r="Q15" s="116">
        <v>3.3613447099924088E-2</v>
      </c>
      <c r="R15" s="116">
        <v>1.1461318470537663E-2</v>
      </c>
      <c r="S15" s="117">
        <v>2.028985507786274E-2</v>
      </c>
      <c r="T15" s="263">
        <v>1.9337017089128494E-2</v>
      </c>
      <c r="U15" s="264">
        <v>1.4527845196425915E-2</v>
      </c>
      <c r="V15" s="115"/>
      <c r="W15" s="116">
        <v>1.1299435049295425E-2</v>
      </c>
      <c r="X15" s="116">
        <v>1.621621660888195E-2</v>
      </c>
      <c r="Y15" s="116">
        <v>1.089918240904808E-2</v>
      </c>
      <c r="Z15" s="116">
        <v>4.842615220695734E-3</v>
      </c>
      <c r="AA15" s="117">
        <v>2.4630541447550058E-3</v>
      </c>
      <c r="AB15" s="120">
        <v>7.7720205299556255E-3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6</v>
      </c>
      <c r="D16" s="112">
        <v>6</v>
      </c>
      <c r="E16" s="112">
        <v>1</v>
      </c>
      <c r="F16" s="112">
        <v>5</v>
      </c>
      <c r="G16" s="112">
        <v>3</v>
      </c>
      <c r="H16" s="113">
        <v>3</v>
      </c>
      <c r="I16" s="261">
        <v>24</v>
      </c>
      <c r="J16" s="262"/>
      <c r="K16" s="115">
        <v>0.1309904158115387</v>
      </c>
      <c r="L16" s="115">
        <v>9.9337749183177948E-2</v>
      </c>
      <c r="M16" s="115">
        <v>7.1428574621677399E-2</v>
      </c>
      <c r="N16" s="115">
        <v>0.1487889289855957</v>
      </c>
      <c r="O16" s="116">
        <v>0.15116278827190399</v>
      </c>
      <c r="P16" s="116">
        <v>0.12949639558792114</v>
      </c>
      <c r="Q16" s="116">
        <v>0.10364145785570145</v>
      </c>
      <c r="R16" s="116">
        <v>5.7306591421365738E-2</v>
      </c>
      <c r="S16" s="117">
        <v>0.10144927352666855</v>
      </c>
      <c r="T16" s="263">
        <v>0.11602210253477097</v>
      </c>
      <c r="U16" s="264">
        <v>0.1452784538269043</v>
      </c>
      <c r="V16" s="115"/>
      <c r="W16" s="116">
        <v>0.16080294549465179</v>
      </c>
      <c r="X16" s="116">
        <v>8.9505389332771301E-2</v>
      </c>
      <c r="Y16" s="116">
        <v>9.143560379743576E-2</v>
      </c>
      <c r="Z16" s="116">
        <v>0.10842896997928619</v>
      </c>
      <c r="AA16" s="117">
        <v>6.0351591557264328E-2</v>
      </c>
      <c r="AB16" s="120">
        <v>5.4867926985025406E-2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4</v>
      </c>
      <c r="D17" s="144">
        <v>3</v>
      </c>
      <c r="E17" s="144">
        <v>2</v>
      </c>
      <c r="F17" s="144">
        <v>3</v>
      </c>
      <c r="G17" s="144">
        <v>4</v>
      </c>
      <c r="H17" s="145">
        <v>12</v>
      </c>
      <c r="I17" s="289">
        <v>28</v>
      </c>
      <c r="J17" s="290"/>
      <c r="K17" s="147">
        <v>1.0572686791419983E-2</v>
      </c>
      <c r="L17" s="147">
        <v>2.7433628216385841E-2</v>
      </c>
      <c r="M17" s="147">
        <v>5.3621824830770493E-2</v>
      </c>
      <c r="N17" s="147">
        <v>4.3560605496168137E-2</v>
      </c>
      <c r="O17" s="148">
        <v>4.5296166092157364E-2</v>
      </c>
      <c r="P17" s="148">
        <v>3.8430742919445038E-2</v>
      </c>
      <c r="Q17" s="148">
        <v>1.6447369009256363E-2</v>
      </c>
      <c r="R17" s="148">
        <v>1.3278008438646793E-2</v>
      </c>
      <c r="S17" s="149">
        <v>1.0041841305792332E-2</v>
      </c>
      <c r="T17" s="291">
        <v>8.0619156360626221E-3</v>
      </c>
      <c r="U17" s="292">
        <v>5.4479418322443962E-3</v>
      </c>
      <c r="V17" s="147"/>
      <c r="W17" s="148">
        <v>2.0344287157058716E-2</v>
      </c>
      <c r="X17" s="148">
        <v>1.1302475817501545E-2</v>
      </c>
      <c r="Y17" s="148">
        <v>1.3584117405116558E-2</v>
      </c>
      <c r="Z17" s="148">
        <v>2.3709902539849281E-2</v>
      </c>
      <c r="AA17" s="149">
        <v>1.2488436885178089E-2</v>
      </c>
      <c r="AB17" s="152">
        <v>1.440329197794199E-2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>
        <v>2.6548672467470169E-3</v>
      </c>
      <c r="M18" s="132">
        <v>1.5992473810911179E-2</v>
      </c>
      <c r="N18" s="132">
        <v>1.7045455053448677E-2</v>
      </c>
      <c r="O18" s="133">
        <v>5.6620210409164429E-2</v>
      </c>
      <c r="P18" s="133">
        <v>5.2041634917259216E-2</v>
      </c>
      <c r="Q18" s="133">
        <v>9.0460525825619698E-3</v>
      </c>
      <c r="R18" s="133">
        <v>2.4896266404539347E-3</v>
      </c>
      <c r="S18" s="134">
        <v>4.1841003112494946E-3</v>
      </c>
      <c r="T18" s="280">
        <v>1.9348596688359976E-3</v>
      </c>
      <c r="U18" s="281">
        <v>6.6585955210030079E-3</v>
      </c>
      <c r="V18" s="132"/>
      <c r="W18" s="133">
        <v>2.8169013094156981E-3</v>
      </c>
      <c r="X18" s="133"/>
      <c r="Y18" s="133">
        <v>1.5673980815336108E-3</v>
      </c>
      <c r="Z18" s="133">
        <v>4.6490004751831293E-4</v>
      </c>
      <c r="AA18" s="134">
        <v>6.9380202330648899E-3</v>
      </c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4</v>
      </c>
      <c r="F19" s="112">
        <v>1</v>
      </c>
      <c r="G19" s="112">
        <v>3</v>
      </c>
      <c r="H19" s="113">
        <v>5</v>
      </c>
      <c r="I19" s="261">
        <v>13</v>
      </c>
      <c r="J19" s="181"/>
      <c r="K19" s="115">
        <v>0.19207048416137695</v>
      </c>
      <c r="L19" s="115">
        <v>3.4513276070356369E-2</v>
      </c>
      <c r="M19" s="115">
        <v>7.3377236723899841E-2</v>
      </c>
      <c r="N19" s="115">
        <v>8.6174242198467255E-2</v>
      </c>
      <c r="O19" s="116">
        <v>7.4041813611984253E-2</v>
      </c>
      <c r="P19" s="116">
        <v>5.1240991801023483E-2</v>
      </c>
      <c r="Q19" s="116">
        <v>3.2072369009256363E-2</v>
      </c>
      <c r="R19" s="116">
        <v>3.9004150778055191E-2</v>
      </c>
      <c r="S19" s="117">
        <v>1.2552301399409771E-2</v>
      </c>
      <c r="T19" s="263">
        <v>2.0316027104854584E-2</v>
      </c>
      <c r="U19" s="264">
        <v>2.1791767328977585E-2</v>
      </c>
      <c r="V19" s="115"/>
      <c r="W19" s="116">
        <v>1.5649452107027173E-3</v>
      </c>
      <c r="X19" s="116">
        <v>4.5748115517199039E-3</v>
      </c>
      <c r="Y19" s="116">
        <v>1.1755486018955708E-2</v>
      </c>
      <c r="Z19" s="116">
        <v>1.7666202038526535E-2</v>
      </c>
      <c r="AA19" s="117">
        <v>1.480111014097929E-2</v>
      </c>
      <c r="AB19" s="120">
        <v>6.68724300339818E-3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>
        <v>1</v>
      </c>
      <c r="F20" s="112"/>
      <c r="G20" s="112">
        <v>1</v>
      </c>
      <c r="H20" s="113">
        <v>8</v>
      </c>
      <c r="I20" s="261">
        <v>11</v>
      </c>
      <c r="J20" s="181"/>
      <c r="K20" s="295">
        <v>2.4669604375958443E-2</v>
      </c>
      <c r="L20" s="295">
        <v>5.4867256432771683E-2</v>
      </c>
      <c r="M20" s="295">
        <v>4.7036688774824142E-2</v>
      </c>
      <c r="N20" s="295">
        <v>7.7651515603065491E-2</v>
      </c>
      <c r="O20" s="296">
        <v>3.9198607206344604E-2</v>
      </c>
      <c r="P20" s="296">
        <v>3.3626902848482132E-2</v>
      </c>
      <c r="Q20" s="296">
        <v>1.315789483487606E-2</v>
      </c>
      <c r="R20" s="296">
        <v>1.7427386716008186E-2</v>
      </c>
      <c r="S20" s="297">
        <v>2.2594142705202103E-2</v>
      </c>
      <c r="T20" s="263">
        <v>1.3866494409739971E-2</v>
      </c>
      <c r="U20" s="298">
        <v>7.2639225982129574E-3</v>
      </c>
      <c r="V20" s="295"/>
      <c r="W20" s="296">
        <v>5.3208139725029469E-3</v>
      </c>
      <c r="X20" s="296">
        <v>7.2658774442970753E-3</v>
      </c>
      <c r="Y20" s="296">
        <v>8.0982232466340065E-3</v>
      </c>
      <c r="Z20" s="296">
        <v>2.2780101746320724E-2</v>
      </c>
      <c r="AA20" s="297">
        <v>3.7002775352448225E-3</v>
      </c>
      <c r="AB20" s="120">
        <v>5.6584361009299755E-3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1</v>
      </c>
      <c r="E21" s="112"/>
      <c r="F21" s="112"/>
      <c r="G21" s="112">
        <v>1</v>
      </c>
      <c r="H21" s="113">
        <v>1</v>
      </c>
      <c r="I21" s="261">
        <v>3</v>
      </c>
      <c r="J21" s="181"/>
      <c r="K21" s="295">
        <v>1.2779552489519119E-2</v>
      </c>
      <c r="L21" s="295">
        <v>2.9801324009895325E-2</v>
      </c>
      <c r="M21" s="295">
        <v>5.7823128998279572E-2</v>
      </c>
      <c r="N21" s="295">
        <v>1.3840830884873867E-2</v>
      </c>
      <c r="O21" s="296">
        <v>1.8604651093482971E-2</v>
      </c>
      <c r="P21" s="296">
        <v>7.1942447684705257E-3</v>
      </c>
      <c r="Q21" s="296">
        <v>2.8011205140501261E-3</v>
      </c>
      <c r="R21" s="296">
        <v>2.8653296176344156E-3</v>
      </c>
      <c r="S21" s="297">
        <v>5.7971016503870487E-3</v>
      </c>
      <c r="T21" s="263">
        <v>5.5248618125915527E-2</v>
      </c>
      <c r="U21" s="298">
        <v>4.6004842966794968E-2</v>
      </c>
      <c r="V21" s="295"/>
      <c r="W21" s="296">
        <v>7.2859744541347027E-3</v>
      </c>
      <c r="X21" s="296">
        <v>5.4945055395364761E-2</v>
      </c>
      <c r="Y21" s="296">
        <v>9.9365748465061188E-2</v>
      </c>
      <c r="Z21" s="296"/>
      <c r="AA21" s="297">
        <v>2.0283975172787905E-3</v>
      </c>
      <c r="AB21" s="120">
        <v>6.2630479224026203E-3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>
        <v>3.9772728458046913E-2</v>
      </c>
      <c r="L22" s="295">
        <v>1.1428571306169033E-2</v>
      </c>
      <c r="M22" s="295">
        <v>7.5187971815466881E-3</v>
      </c>
      <c r="N22" s="295"/>
      <c r="O22" s="296">
        <v>4.0816325694322586E-2</v>
      </c>
      <c r="P22" s="296"/>
      <c r="Q22" s="296"/>
      <c r="R22" s="296"/>
      <c r="S22" s="297"/>
      <c r="T22" s="263"/>
      <c r="U22" s="298">
        <v>4.6874999068677425E-2</v>
      </c>
      <c r="V22" s="295"/>
      <c r="W22" s="296">
        <v>1.5384615864604712E-2</v>
      </c>
      <c r="X22" s="296">
        <v>8.9887643232941628E-2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>
        <v>5.55555559694767E-2</v>
      </c>
      <c r="N23" s="303">
        <v>0.1666666716337204</v>
      </c>
      <c r="O23" s="304"/>
      <c r="P23" s="304"/>
      <c r="Q23" s="304"/>
      <c r="R23" s="304">
        <v>5.55555559694767E-2</v>
      </c>
      <c r="S23" s="305">
        <v>0.1111111119389534</v>
      </c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>
        <v>1</v>
      </c>
      <c r="D24" s="129"/>
      <c r="E24" s="129"/>
      <c r="F24" s="129"/>
      <c r="G24" s="129"/>
      <c r="H24" s="130"/>
      <c r="I24" s="278">
        <v>1</v>
      </c>
      <c r="J24" s="158"/>
      <c r="K24" s="307">
        <v>3.2719835638999939E-2</v>
      </c>
      <c r="L24" s="307">
        <v>4.8218030482530594E-2</v>
      </c>
      <c r="M24" s="307">
        <v>6.7915692925453186E-2</v>
      </c>
      <c r="N24" s="307">
        <v>7.7519379556179047E-2</v>
      </c>
      <c r="O24" s="308">
        <v>2.0797226577997208E-2</v>
      </c>
      <c r="P24" s="308">
        <v>1.9855596125125885E-2</v>
      </c>
      <c r="Q24" s="308">
        <v>1.2578615918755531E-2</v>
      </c>
      <c r="R24" s="308">
        <v>1.2371134012937546E-2</v>
      </c>
      <c r="S24" s="309">
        <v>6.8493150174617767E-3</v>
      </c>
      <c r="T24" s="280">
        <v>1.1834319680929184E-2</v>
      </c>
      <c r="U24" s="310">
        <v>1.652892492711544E-2</v>
      </c>
      <c r="V24" s="307"/>
      <c r="W24" s="308">
        <v>2.7322404086589813E-2</v>
      </c>
      <c r="X24" s="308"/>
      <c r="Y24" s="308">
        <v>8.4566595032811165E-3</v>
      </c>
      <c r="Z24" s="308">
        <v>2.320185536518693E-3</v>
      </c>
      <c r="AA24" s="309"/>
      <c r="AB24" s="137">
        <v>2.087682718411088E-3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/>
      <c r="F25" s="112"/>
      <c r="G25" s="112">
        <v>1</v>
      </c>
      <c r="H25" s="113"/>
      <c r="I25" s="261">
        <v>2</v>
      </c>
      <c r="J25" s="181"/>
      <c r="K25" s="295">
        <v>1.5974441543221474E-2</v>
      </c>
      <c r="L25" s="295">
        <v>1.3245033100247383E-2</v>
      </c>
      <c r="M25" s="295">
        <v>1.0204081423580647E-2</v>
      </c>
      <c r="N25" s="295">
        <v>1.0380622930824757E-2</v>
      </c>
      <c r="O25" s="296">
        <v>3.25581394135952E-2</v>
      </c>
      <c r="P25" s="296">
        <v>2.3980814963579178E-2</v>
      </c>
      <c r="Q25" s="296">
        <v>1.1204482056200504E-2</v>
      </c>
      <c r="R25" s="296">
        <v>2.8653296176344156E-3</v>
      </c>
      <c r="S25" s="297">
        <v>2.8985507786273956E-2</v>
      </c>
      <c r="T25" s="263">
        <v>2.7624309062957764E-2</v>
      </c>
      <c r="U25" s="298">
        <v>3.1476996839046478E-2</v>
      </c>
      <c r="V25" s="295"/>
      <c r="W25" s="296">
        <v>9.2789772897958755E-3</v>
      </c>
      <c r="X25" s="296">
        <v>8.3958590403199196E-3</v>
      </c>
      <c r="Y25" s="296">
        <v>1.105761993676424E-2</v>
      </c>
      <c r="Z25" s="296">
        <v>2.3648088797926903E-2</v>
      </c>
      <c r="AA25" s="297">
        <v>6.8158428184688091E-3</v>
      </c>
      <c r="AB25" s="120">
        <v>3.6598264705389738E-3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>
        <v>1.2269938364624977E-2</v>
      </c>
      <c r="L26" s="295">
        <v>8.3857439458370209E-3</v>
      </c>
      <c r="M26" s="295">
        <v>4.6838405542075634E-3</v>
      </c>
      <c r="N26" s="295">
        <v>2.5839793961495161E-3</v>
      </c>
      <c r="O26" s="296">
        <v>1.7331022536382079E-3</v>
      </c>
      <c r="P26" s="296">
        <v>3.6101082805544138E-3</v>
      </c>
      <c r="Q26" s="296">
        <v>4.1928719729185104E-3</v>
      </c>
      <c r="R26" s="296">
        <v>4.1237114928662777E-3</v>
      </c>
      <c r="S26" s="297">
        <v>9.1324197128415108E-3</v>
      </c>
      <c r="T26" s="263">
        <v>1.3806706294417381E-2</v>
      </c>
      <c r="U26" s="298">
        <v>3.3057851251214743E-3</v>
      </c>
      <c r="V26" s="295"/>
      <c r="W26" s="296">
        <v>3.6429872270673513E-3</v>
      </c>
      <c r="X26" s="296"/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7</v>
      </c>
      <c r="D27" s="112">
        <v>32</v>
      </c>
      <c r="E27" s="112">
        <v>19</v>
      </c>
      <c r="F27" s="112">
        <v>29</v>
      </c>
      <c r="G27" s="112">
        <v>17</v>
      </c>
      <c r="H27" s="113">
        <v>29</v>
      </c>
      <c r="I27" s="261">
        <v>133</v>
      </c>
      <c r="J27"/>
      <c r="K27" s="295">
        <v>6.3897762447595596E-3</v>
      </c>
      <c r="L27" s="295">
        <v>3.3112582750618458E-3</v>
      </c>
      <c r="M27" s="295">
        <v>3.4013604745268822E-3</v>
      </c>
      <c r="N27" s="295">
        <v>3.4602077212184668E-3</v>
      </c>
      <c r="O27" s="296">
        <v>1.62790697067976E-2</v>
      </c>
      <c r="P27" s="296">
        <v>1.1990407481789589E-2</v>
      </c>
      <c r="Q27" s="296">
        <v>8.4033617749810219E-3</v>
      </c>
      <c r="R27" s="296">
        <v>1.1461318470537663E-2</v>
      </c>
      <c r="S27" s="297">
        <v>2.8985508251935244E-3</v>
      </c>
      <c r="T27" s="263">
        <v>3.038674034178257E-2</v>
      </c>
      <c r="U27" s="298">
        <v>4.358353465795517E-2</v>
      </c>
      <c r="V27" s="295"/>
      <c r="W27" s="296">
        <v>7.0621468126773834E-2</v>
      </c>
      <c r="X27" s="296">
        <v>5.4054055362939835E-2</v>
      </c>
      <c r="Y27" s="296">
        <v>7.9019077122211456E-2</v>
      </c>
      <c r="Z27" s="296">
        <v>4.8426151275634766E-2</v>
      </c>
      <c r="AA27" s="297">
        <v>0.12068965286016464</v>
      </c>
      <c r="AB27" s="299">
        <v>0.34455958008766174</v>
      </c>
      <c r="AC27" s="316">
        <v>4.8201568424701691E-2</v>
      </c>
      <c r="AD27" s="285" t="s">
        <v>383</v>
      </c>
      <c r="AE27"/>
      <c r="AF27"/>
      <c r="AG27"/>
    </row>
    <row r="28" spans="1:33">
      <c r="A28" s="123"/>
      <c r="B28" s="259" t="s">
        <v>256</v>
      </c>
      <c r="C28" s="260">
        <v>12</v>
      </c>
      <c r="D28" s="112">
        <v>14</v>
      </c>
      <c r="E28" s="112">
        <v>17</v>
      </c>
      <c r="F28" s="112">
        <v>12</v>
      </c>
      <c r="G28" s="112">
        <v>10</v>
      </c>
      <c r="H28" s="113">
        <v>17</v>
      </c>
      <c r="I28" s="261">
        <v>82</v>
      </c>
      <c r="J28"/>
      <c r="K28" s="295">
        <v>0.11182108707726002</v>
      </c>
      <c r="L28" s="295">
        <v>4.9668874591588974E-2</v>
      </c>
      <c r="M28" s="295">
        <v>6.462585087865591E-2</v>
      </c>
      <c r="N28" s="295">
        <v>4.844290716573596E-2</v>
      </c>
      <c r="O28" s="296">
        <v>0.11162790656089783</v>
      </c>
      <c r="P28" s="296">
        <v>0.1318944850936532</v>
      </c>
      <c r="Q28" s="296">
        <v>5.6022409815341234E-2</v>
      </c>
      <c r="R28" s="296">
        <v>7.7363895019516349E-2</v>
      </c>
      <c r="S28" s="297">
        <v>0.16231883689761162</v>
      </c>
      <c r="T28" s="263">
        <v>0.23204419924877584</v>
      </c>
      <c r="U28" s="298">
        <v>0.30266343802213669</v>
      </c>
      <c r="V28" s="295"/>
      <c r="W28" s="296">
        <v>0.3107344713062048</v>
      </c>
      <c r="X28" s="296">
        <v>0.27297297026962042</v>
      </c>
      <c r="Y28" s="296">
        <v>0.35694822203367949</v>
      </c>
      <c r="Z28" s="296">
        <v>0.32687652576714754</v>
      </c>
      <c r="AA28" s="297">
        <v>0.17733990494161844</v>
      </c>
      <c r="AB28" s="120">
        <v>0.21243523620069027</v>
      </c>
      <c r="AC28" s="316">
        <v>0.27140769502148032</v>
      </c>
      <c r="AD28" s="285" t="s">
        <v>563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>
        <v>7.5187971815466881E-3</v>
      </c>
      <c r="N29" s="311">
        <v>1.0204081423580647E-2</v>
      </c>
      <c r="O29" s="312">
        <v>6.8027209490537643E-3</v>
      </c>
      <c r="P29" s="312"/>
      <c r="Q29" s="312"/>
      <c r="R29" s="312"/>
      <c r="S29" s="313"/>
      <c r="T29" s="272"/>
      <c r="U29" s="314"/>
      <c r="V29" s="311"/>
      <c r="W29" s="312">
        <v>5.1282052882015705E-3</v>
      </c>
      <c r="X29" s="312">
        <v>3.7453183904290199E-3</v>
      </c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>
        <v>1</v>
      </c>
      <c r="D30" s="129">
        <v>3</v>
      </c>
      <c r="E30" s="129"/>
      <c r="F30" s="129">
        <v>3</v>
      </c>
      <c r="G30" s="129"/>
      <c r="H30" s="130"/>
      <c r="I30" s="278">
        <v>7</v>
      </c>
      <c r="J30"/>
      <c r="K30" s="307">
        <v>0.66666668653488159</v>
      </c>
      <c r="L30" s="307">
        <v>0.52941179275512695</v>
      </c>
      <c r="M30" s="307">
        <v>0.55555558204650879</v>
      </c>
      <c r="N30" s="307">
        <v>0.55555558204650879</v>
      </c>
      <c r="O30" s="308">
        <v>0.3333333432674408</v>
      </c>
      <c r="P30" s="308">
        <v>0.2222222238779068</v>
      </c>
      <c r="Q30" s="308">
        <v>0.27777779102325439</v>
      </c>
      <c r="R30" s="308">
        <v>0.2222222238779068</v>
      </c>
      <c r="S30" s="309">
        <v>0.2222222238779068</v>
      </c>
      <c r="T30" s="280">
        <v>9.4594597816467285E-2</v>
      </c>
      <c r="U30" s="310">
        <v>4.3478261679410934E-2</v>
      </c>
      <c r="V30" s="307"/>
      <c r="W30" s="308">
        <v>5.95238097012043E-2</v>
      </c>
      <c r="X30" s="308">
        <v>0.15126051008701324</v>
      </c>
      <c r="Y30" s="308">
        <v>4.316546767950058E-2</v>
      </c>
      <c r="Z30" s="308">
        <v>5.2631579339504242E-2</v>
      </c>
      <c r="AA30" s="309">
        <v>5.8823529630899429E-2</v>
      </c>
      <c r="AB30" s="387">
        <v>0.11666666716337204</v>
      </c>
      <c r="AC30" s="315">
        <v>5.2153300493955612E-2</v>
      </c>
      <c r="AD30" s="283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>
        <v>0.1111111119389534</v>
      </c>
      <c r="L31" s="295"/>
      <c r="M31" s="295"/>
      <c r="N31" s="295">
        <v>5.55555559694767E-2</v>
      </c>
      <c r="O31" s="296">
        <v>5.55555559694767E-2</v>
      </c>
      <c r="P31" s="296"/>
      <c r="Q31" s="296"/>
      <c r="R31" s="296"/>
      <c r="S31" s="297"/>
      <c r="T31" s="263"/>
      <c r="U31" s="298"/>
      <c r="V31" s="295"/>
      <c r="W31" s="296">
        <v>1.1904762126505375E-2</v>
      </c>
      <c r="X31" s="296">
        <v>8.4033617749810219E-3</v>
      </c>
      <c r="Y31" s="296">
        <v>5.0359711050987244E-2</v>
      </c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3</v>
      </c>
      <c r="E32" s="144"/>
      <c r="F32" s="144">
        <v>3</v>
      </c>
      <c r="G32" s="144">
        <v>1</v>
      </c>
      <c r="H32" s="145"/>
      <c r="I32" s="289">
        <v>9</v>
      </c>
      <c r="J32"/>
      <c r="K32" s="303">
        <v>0.1805555522441864</v>
      </c>
      <c r="L32" s="303">
        <v>0.25</v>
      </c>
      <c r="M32" s="303">
        <v>0.2638888955116272</v>
      </c>
      <c r="N32" s="303">
        <v>0.2916666567325592</v>
      </c>
      <c r="O32" s="304">
        <v>0.1666666716337204</v>
      </c>
      <c r="P32" s="304">
        <v>0.2222222238779068</v>
      </c>
      <c r="Q32" s="304">
        <v>8.3333335816860199E-2</v>
      </c>
      <c r="R32" s="304">
        <v>5.55555559694767E-2</v>
      </c>
      <c r="S32" s="305">
        <v>6.9444447755813599E-2</v>
      </c>
      <c r="T32" s="291">
        <v>3.378378227353096E-2</v>
      </c>
      <c r="U32" s="306">
        <v>3.9855074137449265E-2</v>
      </c>
      <c r="V32" s="303"/>
      <c r="W32" s="304">
        <v>3.2738097012042999E-2</v>
      </c>
      <c r="X32" s="304">
        <v>8.403361588716507E-2</v>
      </c>
      <c r="Y32" s="304">
        <v>7.374100387096405E-2</v>
      </c>
      <c r="Z32" s="304">
        <v>1.6447369009256363E-2</v>
      </c>
      <c r="AA32" s="305">
        <v>4.0441177785396576E-2</v>
      </c>
      <c r="AB32" s="318">
        <v>3.7500001490116119E-2</v>
      </c>
      <c r="AC32" s="319">
        <v>1.3877914287149906E-2</v>
      </c>
      <c r="AD32" s="294" t="s">
        <v>493</v>
      </c>
      <c r="AE32"/>
      <c r="AF32"/>
      <c r="AG32"/>
    </row>
    <row r="33" spans="1:31" s="52" customFormat="1" ht="15">
      <c r="A33" s="320" t="s">
        <v>262</v>
      </c>
      <c r="B33" s="321"/>
      <c r="C33" s="322">
        <v>40</v>
      </c>
      <c r="D33" s="178">
        <v>70</v>
      </c>
      <c r="E33" s="178">
        <v>60</v>
      </c>
      <c r="F33" s="178">
        <v>66</v>
      </c>
      <c r="G33" s="178">
        <v>56</v>
      </c>
      <c r="H33" s="179">
        <v>83</v>
      </c>
      <c r="I33" s="323">
        <v>375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>
        <v>0.45666667819023132</v>
      </c>
      <c r="L34" s="307">
        <v>0.36918920278549194</v>
      </c>
      <c r="M34" s="307">
        <v>0.94444441795349121</v>
      </c>
      <c r="N34" s="307">
        <v>0.54691356420516968</v>
      </c>
      <c r="O34" s="308">
        <v>0.32983538508415222</v>
      </c>
      <c r="P34" s="308">
        <v>0.20370370149612427</v>
      </c>
      <c r="Q34" s="308">
        <v>4.3209876865148544E-2</v>
      </c>
      <c r="R34" s="308">
        <v>0.20370370149612427</v>
      </c>
      <c r="S34" s="309">
        <v>0.21604938805103302</v>
      </c>
      <c r="T34" s="280">
        <v>0.2222222238779068</v>
      </c>
      <c r="U34" s="310">
        <v>0.21913580596446991</v>
      </c>
      <c r="V34" s="335"/>
      <c r="W34" s="308">
        <v>0.21604938805103302</v>
      </c>
      <c r="X34" s="308">
        <v>6.1728395521640778E-2</v>
      </c>
      <c r="Y34" s="308"/>
      <c r="Z34" s="308">
        <v>5.000000074505806E-2</v>
      </c>
      <c r="AA34" s="309"/>
      <c r="AB34" s="390">
        <v>5.000000074505806E-2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>
        <v>0.27250000834465027</v>
      </c>
      <c r="L35" s="311">
        <v>0.15413033962249756</v>
      </c>
      <c r="M35" s="311">
        <v>0.11554676294326782</v>
      </c>
      <c r="N35" s="311">
        <v>8.5390940308570862E-2</v>
      </c>
      <c r="O35" s="312">
        <v>0.2439655214548111</v>
      </c>
      <c r="P35" s="312">
        <v>2.500000037252903E-2</v>
      </c>
      <c r="Q35" s="312">
        <v>8.003581315279007E-2</v>
      </c>
      <c r="R35" s="312">
        <v>6.7969061434268951E-2</v>
      </c>
      <c r="S35" s="313">
        <v>4.9878399819135666E-2</v>
      </c>
      <c r="T35" s="272">
        <v>2.5423727929592133E-2</v>
      </c>
      <c r="U35" s="314">
        <v>3.8461538497358561E-3</v>
      </c>
      <c r="V35" s="339"/>
      <c r="W35" s="312">
        <v>9.2024080455303192E-2</v>
      </c>
      <c r="X35" s="312">
        <v>7.9944238066673279E-2</v>
      </c>
      <c r="Y35" s="312">
        <v>5.000000074505806E-2</v>
      </c>
      <c r="Z35" s="312">
        <v>8.2724131643772125E-2</v>
      </c>
      <c r="AA35" s="313">
        <v>1.8181817606091499E-2</v>
      </c>
      <c r="AB35" s="388">
        <v>7.2435297071933746E-2</v>
      </c>
      <c r="AC35" s="340">
        <v>3.7284631282091141E-2</v>
      </c>
      <c r="AD35" s="373" t="s">
        <v>564</v>
      </c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>
        <v>2.3391813039779663E-2</v>
      </c>
      <c r="L36" s="345">
        <v>6.3147246837615967E-2</v>
      </c>
      <c r="M36" s="345">
        <v>0.13333334028720856</v>
      </c>
      <c r="N36" s="345">
        <v>5.3869046270847321E-2</v>
      </c>
      <c r="O36" s="345">
        <v>2.41815485060215E-2</v>
      </c>
      <c r="P36" s="345">
        <v>4.2083334177732468E-2</v>
      </c>
      <c r="Q36" s="345">
        <v>3.437500074505806E-2</v>
      </c>
      <c r="R36" s="345">
        <v>9.3750003725290298E-3</v>
      </c>
      <c r="S36" s="345">
        <v>9.765625E-3</v>
      </c>
      <c r="T36" s="346">
        <v>6.6666670143604279E-2</v>
      </c>
      <c r="U36" s="347">
        <v>2.7777778450399637E-3</v>
      </c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>
        <v>0.26546546816825867</v>
      </c>
      <c r="L37" s="355">
        <v>0.41195219755172729</v>
      </c>
      <c r="M37" s="355">
        <v>0.17597402632236481</v>
      </c>
      <c r="N37" s="355">
        <v>0.365521639585495</v>
      </c>
      <c r="O37" s="355">
        <v>0.17956988513469696</v>
      </c>
      <c r="P37" s="355">
        <v>0.31261426210403442</v>
      </c>
      <c r="Q37" s="355">
        <v>0.23239538073539734</v>
      </c>
      <c r="R37" s="355">
        <v>0.33301305770874023</v>
      </c>
      <c r="S37" s="355">
        <v>0.3248538076877594</v>
      </c>
      <c r="T37" s="356">
        <v>0.31411433219909668</v>
      </c>
      <c r="U37" s="357">
        <v>0.24341879785060883</v>
      </c>
      <c r="V37" s="358"/>
      <c r="W37" s="355">
        <v>0.40600809454917908</v>
      </c>
      <c r="X37" s="355">
        <v>0.20176678895950317</v>
      </c>
      <c r="Y37" s="355">
        <v>5.0181817263364792E-2</v>
      </c>
      <c r="Z37" s="355">
        <v>0.10499999672174454</v>
      </c>
      <c r="AA37" s="355">
        <v>0.11079847812652588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>
        <v>0.16241757571697235</v>
      </c>
      <c r="L38" s="355">
        <v>0.10000000149011612</v>
      </c>
      <c r="M38" s="355"/>
      <c r="N38" s="355">
        <v>3.9999999105930328E-2</v>
      </c>
      <c r="O38" s="355">
        <v>5.3333334624767303E-2</v>
      </c>
      <c r="P38" s="355">
        <v>5.3333334624767303E-2</v>
      </c>
      <c r="Q38" s="355">
        <v>3.9999999105930328E-2</v>
      </c>
      <c r="R38" s="355">
        <v>1.666666753590107E-2</v>
      </c>
      <c r="S38" s="355">
        <v>2.6666667312383652E-2</v>
      </c>
      <c r="T38" s="356">
        <v>1.666666753590107E-2</v>
      </c>
      <c r="U38" s="357"/>
      <c r="V38" s="358"/>
      <c r="W38" s="355"/>
      <c r="X38" s="355"/>
      <c r="Y38" s="355">
        <v>1.666666753590107E-2</v>
      </c>
      <c r="Z38" s="355">
        <v>0.25</v>
      </c>
      <c r="AA38" s="355">
        <v>1.666666753590107E-2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>
        <v>0.48621106147766113</v>
      </c>
      <c r="L39" s="367">
        <v>0.43760529160499573</v>
      </c>
      <c r="M39" s="367">
        <v>0.31115266680717468</v>
      </c>
      <c r="N39" s="367">
        <v>0.26069414615631104</v>
      </c>
      <c r="O39" s="367">
        <v>0.22760026156902313</v>
      </c>
      <c r="P39" s="367">
        <v>0.15724705159664154</v>
      </c>
      <c r="Q39" s="367">
        <v>0.20143364369869232</v>
      </c>
      <c r="R39" s="367">
        <v>0.11563754081726074</v>
      </c>
      <c r="S39" s="367">
        <v>8.1916667520999908E-2</v>
      </c>
      <c r="T39" s="368">
        <v>0.11208333075046539</v>
      </c>
      <c r="U39" s="369">
        <v>7.256481796503067E-2</v>
      </c>
      <c r="V39" s="370"/>
      <c r="W39" s="367">
        <v>6.9537028670310974E-2</v>
      </c>
      <c r="X39" s="367">
        <v>6.4242362976074219E-2</v>
      </c>
      <c r="Y39" s="367">
        <v>2.6215685531497002E-2</v>
      </c>
      <c r="Z39" s="367">
        <v>6.8127453327178955E-2</v>
      </c>
      <c r="AA39" s="367">
        <v>9.4561055302619934E-2</v>
      </c>
      <c r="AB39" s="396">
        <v>9.5282658934593201E-2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2.3473153114318848</v>
      </c>
      <c r="D40" s="375">
        <v>4.1118268966674805</v>
      </c>
      <c r="E40" s="375">
        <v>4.1270699501037598</v>
      </c>
      <c r="F40" s="375">
        <v>4.3215022087097168</v>
      </c>
      <c r="G40" s="375">
        <v>4.1354680061340332</v>
      </c>
      <c r="H40" s="376">
        <v>3.7879061698913574</v>
      </c>
      <c r="I40" s="377"/>
      <c r="J40" s="378"/>
      <c r="K40" s="379">
        <v>4.991616297281773</v>
      </c>
      <c r="L40" s="379">
        <v>4.5135034700167322</v>
      </c>
      <c r="M40" s="379">
        <v>4.8796054851790203</v>
      </c>
      <c r="N40" s="379">
        <v>5.3000177244478826</v>
      </c>
      <c r="O40" s="379">
        <v>5.1989249373292683</v>
      </c>
      <c r="P40" s="379">
        <v>5.0062598799655866</v>
      </c>
      <c r="Q40" s="379">
        <v>2.7710861885651181</v>
      </c>
      <c r="R40" s="379">
        <v>2.4319582627402476</v>
      </c>
      <c r="S40" s="379">
        <v>2.9236558129489385</v>
      </c>
      <c r="T40" s="379">
        <v>3.4291422367095947</v>
      </c>
      <c r="U40" s="380">
        <v>3.4098000526428223</v>
      </c>
      <c r="V40" s="379"/>
      <c r="W40" s="379">
        <v>3.297680139541626</v>
      </c>
      <c r="X40" s="379">
        <v>3.1669065952301025</v>
      </c>
      <c r="Y40" s="379">
        <v>3.0024080276489258</v>
      </c>
      <c r="Z40" s="379">
        <v>2.4312891960144043</v>
      </c>
      <c r="AA40" s="379">
        <v>2.4160740375518799</v>
      </c>
      <c r="AB40" s="381">
        <v>3.7776522636413574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4" width="6" style="1" hidden="1" customWidth="1"/>
    <col min="25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80" width="0" style="1" hidden="1" customWidth="1"/>
    <col min="281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6" width="0" style="1" hidden="1" customWidth="1"/>
    <col min="537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2" width="0" style="1" hidden="1" customWidth="1"/>
    <col min="793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8" width="0" style="1" hidden="1" customWidth="1"/>
    <col min="1049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4" width="0" style="1" hidden="1" customWidth="1"/>
    <col min="1305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60" width="0" style="1" hidden="1" customWidth="1"/>
    <col min="1561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6" width="0" style="1" hidden="1" customWidth="1"/>
    <col min="1817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2" width="0" style="1" hidden="1" customWidth="1"/>
    <col min="2073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8" width="0" style="1" hidden="1" customWidth="1"/>
    <col min="2329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4" width="0" style="1" hidden="1" customWidth="1"/>
    <col min="2585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40" width="0" style="1" hidden="1" customWidth="1"/>
    <col min="2841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6" width="0" style="1" hidden="1" customWidth="1"/>
    <col min="3097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2" width="0" style="1" hidden="1" customWidth="1"/>
    <col min="3353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8" width="0" style="1" hidden="1" customWidth="1"/>
    <col min="3609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4" width="0" style="1" hidden="1" customWidth="1"/>
    <col min="3865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20" width="0" style="1" hidden="1" customWidth="1"/>
    <col min="4121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6" width="0" style="1" hidden="1" customWidth="1"/>
    <col min="4377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2" width="0" style="1" hidden="1" customWidth="1"/>
    <col min="4633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8" width="0" style="1" hidden="1" customWidth="1"/>
    <col min="4889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4" width="0" style="1" hidden="1" customWidth="1"/>
    <col min="5145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400" width="0" style="1" hidden="1" customWidth="1"/>
    <col min="5401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6" width="0" style="1" hidden="1" customWidth="1"/>
    <col min="5657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2" width="0" style="1" hidden="1" customWidth="1"/>
    <col min="5913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8" width="0" style="1" hidden="1" customWidth="1"/>
    <col min="6169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4" width="0" style="1" hidden="1" customWidth="1"/>
    <col min="6425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80" width="0" style="1" hidden="1" customWidth="1"/>
    <col min="6681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6" width="0" style="1" hidden="1" customWidth="1"/>
    <col min="6937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2" width="0" style="1" hidden="1" customWidth="1"/>
    <col min="7193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8" width="0" style="1" hidden="1" customWidth="1"/>
    <col min="7449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4" width="0" style="1" hidden="1" customWidth="1"/>
    <col min="7705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60" width="0" style="1" hidden="1" customWidth="1"/>
    <col min="7961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6" width="0" style="1" hidden="1" customWidth="1"/>
    <col min="8217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2" width="0" style="1" hidden="1" customWidth="1"/>
    <col min="8473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8" width="0" style="1" hidden="1" customWidth="1"/>
    <col min="8729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4" width="0" style="1" hidden="1" customWidth="1"/>
    <col min="8985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40" width="0" style="1" hidden="1" customWidth="1"/>
    <col min="9241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6" width="0" style="1" hidden="1" customWidth="1"/>
    <col min="9497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2" width="0" style="1" hidden="1" customWidth="1"/>
    <col min="9753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8" width="0" style="1" hidden="1" customWidth="1"/>
    <col min="10009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4" width="0" style="1" hidden="1" customWidth="1"/>
    <col min="10265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20" width="0" style="1" hidden="1" customWidth="1"/>
    <col min="10521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6" width="0" style="1" hidden="1" customWidth="1"/>
    <col min="10777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2" width="0" style="1" hidden="1" customWidth="1"/>
    <col min="11033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8" width="0" style="1" hidden="1" customWidth="1"/>
    <col min="11289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4" width="0" style="1" hidden="1" customWidth="1"/>
    <col min="11545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800" width="0" style="1" hidden="1" customWidth="1"/>
    <col min="11801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6" width="0" style="1" hidden="1" customWidth="1"/>
    <col min="12057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2" width="0" style="1" hidden="1" customWidth="1"/>
    <col min="12313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8" width="0" style="1" hidden="1" customWidth="1"/>
    <col min="12569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4" width="0" style="1" hidden="1" customWidth="1"/>
    <col min="12825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80" width="0" style="1" hidden="1" customWidth="1"/>
    <col min="13081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6" width="0" style="1" hidden="1" customWidth="1"/>
    <col min="13337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2" width="0" style="1" hidden="1" customWidth="1"/>
    <col min="13593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8" width="0" style="1" hidden="1" customWidth="1"/>
    <col min="13849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4" width="0" style="1" hidden="1" customWidth="1"/>
    <col min="14105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60" width="0" style="1" hidden="1" customWidth="1"/>
    <col min="14361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6" width="0" style="1" hidden="1" customWidth="1"/>
    <col min="14617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2" width="0" style="1" hidden="1" customWidth="1"/>
    <col min="14873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8" width="0" style="1" hidden="1" customWidth="1"/>
    <col min="15129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4" width="0" style="1" hidden="1" customWidth="1"/>
    <col min="15385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40" width="0" style="1" hidden="1" customWidth="1"/>
    <col min="15641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6" width="0" style="1" hidden="1" customWidth="1"/>
    <col min="15897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2" width="0" style="1" hidden="1" customWidth="1"/>
    <col min="16153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565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566</v>
      </c>
    </row>
    <row r="3" spans="1:33" s="62" customFormat="1" ht="12.75">
      <c r="A3" s="45"/>
      <c r="B3" s="56" t="s">
        <v>233</v>
      </c>
      <c r="C3" s="57">
        <v>10</v>
      </c>
      <c r="D3" s="58">
        <v>7</v>
      </c>
      <c r="E3" s="58">
        <v>10</v>
      </c>
      <c r="F3" s="58">
        <v>11</v>
      </c>
      <c r="G3" s="58">
        <v>10</v>
      </c>
      <c r="H3" s="59">
        <v>22</v>
      </c>
      <c r="I3" s="60">
        <v>70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20</v>
      </c>
      <c r="D4" s="58">
        <v>30</v>
      </c>
      <c r="E4" s="58">
        <v>16</v>
      </c>
      <c r="F4" s="58">
        <v>66</v>
      </c>
      <c r="G4" s="58">
        <v>35</v>
      </c>
      <c r="H4" s="59">
        <v>10</v>
      </c>
      <c r="I4" s="60">
        <v>177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8</v>
      </c>
      <c r="D5" s="58">
        <v>6</v>
      </c>
      <c r="E5" s="58">
        <v>2</v>
      </c>
      <c r="F5" s="58">
        <v>9</v>
      </c>
      <c r="G5" s="58">
        <v>5</v>
      </c>
      <c r="H5" s="59">
        <v>2</v>
      </c>
      <c r="I5" s="60">
        <v>32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2</v>
      </c>
      <c r="E6" s="67">
        <v>2</v>
      </c>
      <c r="F6" s="67">
        <v>9</v>
      </c>
      <c r="G6" s="67">
        <v>5</v>
      </c>
      <c r="H6" s="68">
        <v>3</v>
      </c>
      <c r="I6" s="69">
        <v>24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0.1</v>
      </c>
      <c r="D7" s="73">
        <f t="shared" si="0"/>
        <v>8.1081081081081086E-2</v>
      </c>
      <c r="E7" s="73">
        <f t="shared" si="0"/>
        <v>7.6923076923076927E-2</v>
      </c>
      <c r="F7" s="73">
        <f t="shared" si="0"/>
        <v>0</v>
      </c>
      <c r="G7" s="73">
        <f t="shared" si="0"/>
        <v>2.2222222222222223E-2</v>
      </c>
      <c r="H7" s="73">
        <f t="shared" si="0"/>
        <v>9.375E-2</v>
      </c>
      <c r="I7" s="73">
        <f t="shared" si="0"/>
        <v>4.8582995951417005E-2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0</v>
      </c>
      <c r="X7" s="73">
        <f t="shared" si="1"/>
        <v>0</v>
      </c>
      <c r="Y7" s="73">
        <f t="shared" si="1"/>
        <v>4.4943819753825665E-2</v>
      </c>
      <c r="Z7" s="73">
        <f t="shared" si="1"/>
        <v>3.1791906803846359E-2</v>
      </c>
      <c r="AA7" s="73">
        <f t="shared" si="1"/>
        <v>3.1358885345980525E-2</v>
      </c>
      <c r="AB7" s="73">
        <f t="shared" si="1"/>
        <v>4.8582995310425758E-2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/>
      <c r="X11" s="102"/>
      <c r="Y11" s="102">
        <v>5.6179775856435299E-3</v>
      </c>
      <c r="Z11" s="102">
        <v>2.8901733458042145E-3</v>
      </c>
      <c r="AA11" s="103"/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/>
      <c r="E12" s="112">
        <v>1</v>
      </c>
      <c r="F12" s="112"/>
      <c r="G12" s="112">
        <v>1</v>
      </c>
      <c r="H12" s="113">
        <v>3</v>
      </c>
      <c r="I12" s="261">
        <v>7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/>
      <c r="X12" s="116"/>
      <c r="Y12" s="265">
        <v>3.9325842168182135E-2</v>
      </c>
      <c r="Z12" s="116">
        <v>2.8901733458042145E-2</v>
      </c>
      <c r="AA12" s="117">
        <v>2.7874564751982689E-2</v>
      </c>
      <c r="AB12" s="120">
        <v>2.8340080752968788E-2</v>
      </c>
      <c r="AC12" s="316">
        <v>1.6867248807102442E-2</v>
      </c>
      <c r="AD12" s="404" t="s">
        <v>128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3</v>
      </c>
      <c r="E13" s="163">
        <v>1</v>
      </c>
      <c r="F13" s="163"/>
      <c r="G13" s="163"/>
      <c r="H13" s="164"/>
      <c r="I13" s="270">
        <v>5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/>
      <c r="X13" s="167"/>
      <c r="Y13" s="167"/>
      <c r="Z13" s="167"/>
      <c r="AA13" s="168">
        <v>3.4843205939978361E-3</v>
      </c>
      <c r="AB13" s="398">
        <v>2.024291455745697E-2</v>
      </c>
      <c r="AC13" s="340">
        <v>7.1598752401769161E-3</v>
      </c>
      <c r="AD13" s="40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>
        <v>1.1560693383216858E-2</v>
      </c>
      <c r="AA14" s="134"/>
      <c r="AB14" s="137"/>
      <c r="AC14" s="315">
        <v>2.2359336726367474E-3</v>
      </c>
      <c r="AD14" s="406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/>
      <c r="X15" s="116"/>
      <c r="Y15" s="116"/>
      <c r="Z15" s="116"/>
      <c r="AA15" s="117"/>
      <c r="AB15" s="120"/>
      <c r="AC15" s="316">
        <v>8.3378981798887253E-3</v>
      </c>
      <c r="AD15" s="407"/>
      <c r="AE15"/>
      <c r="AF15"/>
      <c r="AG15"/>
    </row>
    <row r="16" spans="1:33">
      <c r="A16" s="123"/>
      <c r="B16" s="286" t="s">
        <v>225</v>
      </c>
      <c r="C16" s="260"/>
      <c r="D16" s="112"/>
      <c r="E16" s="112">
        <v>1</v>
      </c>
      <c r="F16" s="112"/>
      <c r="G16" s="112"/>
      <c r="H16" s="113"/>
      <c r="I16" s="261">
        <v>1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/>
      <c r="X16" s="116"/>
      <c r="Y16" s="116"/>
      <c r="Z16" s="116">
        <v>3.2765399664640427E-2</v>
      </c>
      <c r="AA16" s="117">
        <v>9.517061710357666E-2</v>
      </c>
      <c r="AB16" s="120">
        <v>1.3185480609536171E-2</v>
      </c>
      <c r="AC16" s="316">
        <v>7.1087896823883057E-2</v>
      </c>
      <c r="AD16" s="407"/>
      <c r="AE16"/>
      <c r="AF16"/>
      <c r="AG16"/>
    </row>
    <row r="17" spans="1:33">
      <c r="A17" s="123"/>
      <c r="B17" s="287" t="s">
        <v>226</v>
      </c>
      <c r="C17" s="288"/>
      <c r="D17" s="144"/>
      <c r="E17" s="144">
        <v>1</v>
      </c>
      <c r="F17" s="144"/>
      <c r="G17" s="144">
        <v>1</v>
      </c>
      <c r="H17" s="145">
        <v>2</v>
      </c>
      <c r="I17" s="289">
        <v>4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/>
      <c r="X17" s="148"/>
      <c r="Y17" s="148">
        <v>4.4943820685148239E-2</v>
      </c>
      <c r="Z17" s="148">
        <v>0.10115607082843781</v>
      </c>
      <c r="AA17" s="149">
        <v>6.9686411879956722E-3</v>
      </c>
      <c r="AB17" s="152">
        <v>1.6194332391023636E-2</v>
      </c>
      <c r="AC17" s="319">
        <v>1.4240331947803497E-2</v>
      </c>
      <c r="AD17" s="408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406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1</v>
      </c>
      <c r="F19" s="112"/>
      <c r="G19" s="112"/>
      <c r="H19" s="113"/>
      <c r="I19" s="261">
        <v>1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/>
      <c r="X19" s="116"/>
      <c r="Y19" s="116">
        <v>2.247191034257412E-2</v>
      </c>
      <c r="Z19" s="116">
        <v>1.4450866729021072E-2</v>
      </c>
      <c r="AA19" s="117">
        <v>2.0905923098325729E-2</v>
      </c>
      <c r="AB19" s="120">
        <v>4.048583097755909E-3</v>
      </c>
      <c r="AC19" s="316">
        <v>1.2731382623314857E-2</v>
      </c>
      <c r="AD19" s="407"/>
      <c r="AE19"/>
      <c r="AF19"/>
      <c r="AG19"/>
    </row>
    <row r="20" spans="1:33">
      <c r="A20" s="123"/>
      <c r="B20" s="284" t="s">
        <v>223</v>
      </c>
      <c r="C20" s="260"/>
      <c r="D20" s="112"/>
      <c r="E20" s="112"/>
      <c r="F20" s="112"/>
      <c r="G20" s="112"/>
      <c r="H20" s="113"/>
      <c r="I20" s="261"/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/>
      <c r="X20" s="296"/>
      <c r="Y20" s="296">
        <v>2.8089888393878937E-2</v>
      </c>
      <c r="Z20" s="296">
        <v>2.0231213420629501E-2</v>
      </c>
      <c r="AA20" s="297">
        <v>3.4843205939978361E-3</v>
      </c>
      <c r="AB20" s="120"/>
      <c r="AC20" s="316">
        <v>1.3018510304391384E-2</v>
      </c>
      <c r="AD20" s="407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/>
      <c r="F21" s="112"/>
      <c r="G21" s="112"/>
      <c r="H21" s="113"/>
      <c r="I21" s="261">
        <v>1</v>
      </c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/>
      <c r="Y21" s="296"/>
      <c r="Z21" s="296">
        <v>5.780346691608429E-3</v>
      </c>
      <c r="AA21" s="297"/>
      <c r="AB21" s="120">
        <v>9.8039219155907631E-3</v>
      </c>
      <c r="AC21" s="316">
        <v>8.6046671494841576E-3</v>
      </c>
      <c r="AD21" s="409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/>
      <c r="X22" s="296"/>
      <c r="Y22" s="296"/>
      <c r="Z22" s="296"/>
      <c r="AA22" s="297"/>
      <c r="AB22" s="120"/>
      <c r="AC22" s="316"/>
      <c r="AD22" s="410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409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/>
      <c r="X24" s="308"/>
      <c r="Y24" s="308"/>
      <c r="Z24" s="308">
        <v>1.7341040074825287E-2</v>
      </c>
      <c r="AA24" s="309"/>
      <c r="AB24" s="137"/>
      <c r="AC24" s="315">
        <v>5.0480716163292527E-4</v>
      </c>
      <c r="AD24" s="410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>
        <v>1</v>
      </c>
      <c r="F25" s="112">
        <v>1</v>
      </c>
      <c r="G25" s="112"/>
      <c r="H25" s="113">
        <v>1</v>
      </c>
      <c r="I25" s="261">
        <v>4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/>
      <c r="X25" s="296"/>
      <c r="Y25" s="296">
        <v>1.6779650002717972E-2</v>
      </c>
      <c r="Z25" s="296"/>
      <c r="AA25" s="297">
        <v>9.2168450355529785E-3</v>
      </c>
      <c r="AB25" s="299">
        <v>4.5335538685321808E-2</v>
      </c>
      <c r="AC25" s="316">
        <v>1.1891072615981102E-2</v>
      </c>
      <c r="AD25" s="407" t="s">
        <v>567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407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/>
      <c r="X27" s="296"/>
      <c r="Y27" s="296"/>
      <c r="Z27" s="296">
        <v>6.8493150174617767E-3</v>
      </c>
      <c r="AA27" s="297"/>
      <c r="AB27" s="120"/>
      <c r="AC27" s="316">
        <v>4.8201568424701691E-2</v>
      </c>
      <c r="AD27" s="407"/>
      <c r="AE27"/>
      <c r="AF27"/>
      <c r="AG27"/>
    </row>
    <row r="28" spans="1:33">
      <c r="A28" s="123"/>
      <c r="B28" s="259" t="s">
        <v>256</v>
      </c>
      <c r="C28" s="260"/>
      <c r="D28" s="112">
        <v>1</v>
      </c>
      <c r="E28" s="112">
        <v>2</v>
      </c>
      <c r="F28" s="112"/>
      <c r="G28" s="112">
        <v>1</v>
      </c>
      <c r="H28" s="113">
        <v>1</v>
      </c>
      <c r="I28" s="261">
        <v>5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/>
      <c r="X28" s="296"/>
      <c r="Y28" s="296">
        <v>6.5217392519116402E-2</v>
      </c>
      <c r="Z28" s="296">
        <v>3.4246575087308884E-2</v>
      </c>
      <c r="AA28" s="297">
        <v>9.0909093618392944E-2</v>
      </c>
      <c r="AB28" s="120">
        <v>7.1428571827709675E-2</v>
      </c>
      <c r="AC28" s="316">
        <v>0.27140769502148032</v>
      </c>
      <c r="AD28" s="453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/>
      <c r="Y29" s="312"/>
      <c r="Z29" s="312"/>
      <c r="AA29" s="313"/>
      <c r="AB29" s="171"/>
      <c r="AC29" s="340"/>
      <c r="AD29" s="409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>
        <v>2</v>
      </c>
      <c r="G30" s="129">
        <v>2</v>
      </c>
      <c r="H30" s="130"/>
      <c r="I30" s="278">
        <v>5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/>
      <c r="X30" s="308"/>
      <c r="Y30" s="308">
        <v>0.70588237047195435</v>
      </c>
      <c r="Z30" s="308">
        <v>3.3333335071802139E-2</v>
      </c>
      <c r="AA30" s="309">
        <v>0.3571428656578064</v>
      </c>
      <c r="AB30" s="387">
        <v>0.2083333283662796</v>
      </c>
      <c r="AC30" s="315">
        <v>5.2153300493955612E-2</v>
      </c>
      <c r="AD30" s="406" t="s">
        <v>288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/>
      <c r="X31" s="296"/>
      <c r="Y31" s="296">
        <v>0.11764705926179886</v>
      </c>
      <c r="Z31" s="296">
        <v>0.1666666716337204</v>
      </c>
      <c r="AA31" s="297">
        <v>0.1071428582072258</v>
      </c>
      <c r="AB31" s="120"/>
      <c r="AC31" s="316">
        <v>3.5559067036956549E-3</v>
      </c>
      <c r="AD31" s="407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>
        <v>2</v>
      </c>
      <c r="G32" s="144">
        <v>2</v>
      </c>
      <c r="H32" s="145"/>
      <c r="I32" s="289">
        <v>4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/>
      <c r="X32" s="304"/>
      <c r="Y32" s="304">
        <v>0.27941176295280457</v>
      </c>
      <c r="Z32" s="304">
        <v>5.000000074505806E-2</v>
      </c>
      <c r="AA32" s="305">
        <v>7.1428574621677399E-2</v>
      </c>
      <c r="AB32" s="318">
        <v>4.1666667908430099E-2</v>
      </c>
      <c r="AC32" s="319">
        <v>1.3877914287149906E-2</v>
      </c>
      <c r="AD32" s="454" t="s">
        <v>289</v>
      </c>
      <c r="AE32"/>
      <c r="AF32"/>
      <c r="AG32"/>
    </row>
    <row r="33" spans="1:31" s="52" customFormat="1" ht="15">
      <c r="A33" s="320" t="s">
        <v>262</v>
      </c>
      <c r="B33" s="321"/>
      <c r="C33" s="322">
        <v>4</v>
      </c>
      <c r="D33" s="178">
        <v>6</v>
      </c>
      <c r="E33" s="178">
        <v>8</v>
      </c>
      <c r="F33" s="178">
        <v>5</v>
      </c>
      <c r="G33" s="178">
        <v>7</v>
      </c>
      <c r="H33" s="179">
        <v>7</v>
      </c>
      <c r="I33" s="323">
        <v>37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/>
      <c r="X34" s="308"/>
      <c r="Y34" s="308"/>
      <c r="Z34" s="308">
        <v>0.10000000149011612</v>
      </c>
      <c r="AA34" s="309"/>
      <c r="AB34" s="390">
        <v>6.6666670143604279E-2</v>
      </c>
      <c r="AC34" s="315">
        <v>0.13490991294384003</v>
      </c>
      <c r="AD34" s="455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/>
      <c r="X35" s="312"/>
      <c r="Y35" s="312"/>
      <c r="Z35" s="312"/>
      <c r="AA35" s="313"/>
      <c r="AB35" s="388">
        <v>0.2427690327167511</v>
      </c>
      <c r="AC35" s="340">
        <v>3.7284631282091141E-2</v>
      </c>
      <c r="AD35" s="456" t="s">
        <v>568</v>
      </c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>
        <v>1.666666753590107E-2</v>
      </c>
      <c r="AB36" s="349"/>
      <c r="AC36" s="350">
        <v>6.9024213589727879E-3</v>
      </c>
      <c r="AD36" s="457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/>
      <c r="X37" s="355"/>
      <c r="Y37" s="355">
        <v>0.14696599543094635</v>
      </c>
      <c r="Z37" s="355">
        <v>0.29800000786781311</v>
      </c>
      <c r="AA37" s="355">
        <v>0.31503462791442871</v>
      </c>
      <c r="AB37" s="359"/>
      <c r="AC37" s="547"/>
      <c r="AD37" s="214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/>
      <c r="X38" s="355"/>
      <c r="Y38" s="355">
        <v>0.20000000298023224</v>
      </c>
      <c r="Z38" s="355">
        <v>1</v>
      </c>
      <c r="AA38" s="355">
        <v>1</v>
      </c>
      <c r="AB38" s="359"/>
      <c r="AC38" s="547"/>
      <c r="AD38" s="155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/>
      <c r="X39" s="367"/>
      <c r="Y39" s="367">
        <v>0.11334730684757233</v>
      </c>
      <c r="Z39" s="367">
        <v>8.8329829275608063E-2</v>
      </c>
      <c r="AA39" s="367">
        <v>9.7627453505992889E-2</v>
      </c>
      <c r="AB39" s="371">
        <v>0.18006366491317749</v>
      </c>
      <c r="AC39" s="549">
        <v>0.1535174697637558</v>
      </c>
      <c r="AD39" s="140"/>
    </row>
    <row r="40" spans="1:31" s="52" customFormat="1" ht="13.5" customHeight="1" thickBot="1">
      <c r="A40" s="602" t="s">
        <v>2</v>
      </c>
      <c r="B40" s="603"/>
      <c r="C40" s="374">
        <v>3.211400032043457</v>
      </c>
      <c r="D40" s="375">
        <v>4.2803010940551758</v>
      </c>
      <c r="E40" s="375">
        <v>4.1632957458496094</v>
      </c>
      <c r="F40" s="375">
        <v>1.064568042755127</v>
      </c>
      <c r="G40" s="375">
        <v>1.7470724582672119</v>
      </c>
      <c r="H40" s="376">
        <v>3.0325486660003662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/>
      <c r="X40" s="379"/>
      <c r="Y40" s="379">
        <v>2.1861557960510254</v>
      </c>
      <c r="Z40" s="379">
        <v>2.2012290954589844</v>
      </c>
      <c r="AA40" s="379">
        <v>2.0077576637268066</v>
      </c>
      <c r="AB40" s="381">
        <v>2.5036559104919434</v>
      </c>
      <c r="AC40" s="382">
        <v>2.4022665023803711</v>
      </c>
      <c r="AD40" s="436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hidden="1" customWidth="1"/>
    <col min="15" max="15" width="5.875" style="1" hidden="1" customWidth="1"/>
    <col min="16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569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570</v>
      </c>
    </row>
    <row r="3" spans="1:33" s="62" customFormat="1" ht="12.75">
      <c r="A3" s="45"/>
      <c r="B3" s="56" t="s">
        <v>233</v>
      </c>
      <c r="C3" s="57">
        <v>51</v>
      </c>
      <c r="D3" s="58">
        <v>66</v>
      </c>
      <c r="E3" s="58">
        <v>47</v>
      </c>
      <c r="F3" s="58">
        <v>35</v>
      </c>
      <c r="G3" s="58">
        <v>54</v>
      </c>
      <c r="H3" s="59">
        <v>37</v>
      </c>
      <c r="I3" s="60">
        <v>290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236</v>
      </c>
      <c r="D4" s="58">
        <v>177</v>
      </c>
      <c r="E4" s="58">
        <v>97</v>
      </c>
      <c r="F4" s="58">
        <v>185</v>
      </c>
      <c r="G4" s="58">
        <v>182</v>
      </c>
      <c r="H4" s="59">
        <v>125</v>
      </c>
      <c r="I4" s="60">
        <v>1002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41</v>
      </c>
      <c r="D5" s="58">
        <v>32</v>
      </c>
      <c r="E5" s="58">
        <v>23</v>
      </c>
      <c r="F5" s="58">
        <v>44</v>
      </c>
      <c r="G5" s="58">
        <v>55</v>
      </c>
      <c r="H5" s="59">
        <v>29</v>
      </c>
      <c r="I5" s="60">
        <v>224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16</v>
      </c>
      <c r="D6" s="67">
        <v>18</v>
      </c>
      <c r="E6" s="67">
        <v>10</v>
      </c>
      <c r="F6" s="67">
        <v>18</v>
      </c>
      <c r="G6" s="67">
        <v>15</v>
      </c>
      <c r="H6" s="68">
        <v>9</v>
      </c>
      <c r="I6" s="69">
        <v>86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1.7421602787456445E-2</v>
      </c>
      <c r="D7" s="73">
        <f t="shared" si="0"/>
        <v>8.23045267489712E-3</v>
      </c>
      <c r="E7" s="73">
        <f t="shared" si="0"/>
        <v>2.0833333333333332E-2</v>
      </c>
      <c r="F7" s="73">
        <f t="shared" si="0"/>
        <v>4.5454545454545452E-3</v>
      </c>
      <c r="G7" s="73">
        <f t="shared" si="0"/>
        <v>1.6949152542372881E-2</v>
      </c>
      <c r="H7" s="73">
        <f t="shared" si="0"/>
        <v>3.7037037037037035E-2</v>
      </c>
      <c r="I7" s="73">
        <f t="shared" si="0"/>
        <v>1.6253869969040248E-2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73">
        <f t="shared" si="1"/>
        <v>0</v>
      </c>
      <c r="S7" s="73">
        <f t="shared" si="1"/>
        <v>0</v>
      </c>
      <c r="T7" s="73">
        <f t="shared" si="1"/>
        <v>0</v>
      </c>
      <c r="U7" s="73">
        <f t="shared" si="1"/>
        <v>0</v>
      </c>
      <c r="V7" s="73">
        <f t="shared" si="1"/>
        <v>0</v>
      </c>
      <c r="W7" s="73">
        <f t="shared" si="1"/>
        <v>6.4292778261005878E-2</v>
      </c>
      <c r="X7" s="73">
        <f t="shared" si="1"/>
        <v>4.5764362905174494E-2</v>
      </c>
      <c r="Y7" s="73">
        <f t="shared" si="1"/>
        <v>1.944579480914399E-2</v>
      </c>
      <c r="Z7" s="73">
        <f t="shared" si="1"/>
        <v>3.996925475075841E-2</v>
      </c>
      <c r="AA7" s="73">
        <f t="shared" si="1"/>
        <v>2.4158126092515886E-2</v>
      </c>
      <c r="AB7" s="73">
        <f t="shared" si="1"/>
        <v>1.6253869514912367E-2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/>
      <c r="O11" s="102"/>
      <c r="P11" s="102"/>
      <c r="Q11" s="102"/>
      <c r="R11" s="102"/>
      <c r="S11" s="103"/>
      <c r="T11" s="255"/>
      <c r="U11" s="256"/>
      <c r="V11" s="101"/>
      <c r="W11" s="102">
        <v>1.2858555652201176E-2</v>
      </c>
      <c r="X11" s="102">
        <v>3.4079845063388348E-3</v>
      </c>
      <c r="Y11" s="102">
        <v>9.7228976665064692E-4</v>
      </c>
      <c r="Z11" s="102">
        <v>6.9177555851638317E-3</v>
      </c>
      <c r="AA11" s="103">
        <v>1.4641288435086608E-3</v>
      </c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</v>
      </c>
      <c r="D12" s="112">
        <v>1</v>
      </c>
      <c r="E12" s="112">
        <v>3</v>
      </c>
      <c r="F12" s="112">
        <v>1</v>
      </c>
      <c r="G12" s="112">
        <v>4</v>
      </c>
      <c r="H12" s="113">
        <v>3</v>
      </c>
      <c r="I12" s="261">
        <v>16</v>
      </c>
      <c r="J12" s="262"/>
      <c r="K12" s="115"/>
      <c r="L12" s="115"/>
      <c r="M12" s="115"/>
      <c r="N12" s="115"/>
      <c r="O12" s="116"/>
      <c r="P12" s="116"/>
      <c r="Q12" s="116"/>
      <c r="R12" s="116"/>
      <c r="S12" s="117"/>
      <c r="T12" s="263"/>
      <c r="U12" s="264"/>
      <c r="V12" s="115"/>
      <c r="W12" s="116">
        <v>3.5113748162984848E-2</v>
      </c>
      <c r="X12" s="116">
        <v>3.554040938615799E-2</v>
      </c>
      <c r="Y12" s="265">
        <v>1.2153621762990952E-2</v>
      </c>
      <c r="Z12" s="116">
        <v>2.2290546447038651E-2</v>
      </c>
      <c r="AA12" s="117">
        <v>2.0497804041951895E-2</v>
      </c>
      <c r="AB12" s="120">
        <v>1.2383900582790375E-2</v>
      </c>
      <c r="AC12" s="316">
        <v>1.6867248807102442E-2</v>
      </c>
      <c r="AD12" s="404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/>
      <c r="F13" s="163"/>
      <c r="G13" s="163"/>
      <c r="H13" s="164">
        <v>3</v>
      </c>
      <c r="I13" s="270">
        <v>5</v>
      </c>
      <c r="J13" s="271"/>
      <c r="K13" s="166"/>
      <c r="L13" s="166"/>
      <c r="M13" s="166"/>
      <c r="N13" s="166"/>
      <c r="O13" s="167"/>
      <c r="P13" s="167"/>
      <c r="Q13" s="167"/>
      <c r="R13" s="167"/>
      <c r="S13" s="168"/>
      <c r="T13" s="272"/>
      <c r="U13" s="273"/>
      <c r="V13" s="166"/>
      <c r="W13" s="167">
        <v>1.6320474445819855E-2</v>
      </c>
      <c r="X13" s="167">
        <v>6.8159690126776695E-3</v>
      </c>
      <c r="Y13" s="167">
        <v>6.3198832795023918E-3</v>
      </c>
      <c r="Z13" s="167">
        <v>1.0760952718555927E-2</v>
      </c>
      <c r="AA13" s="168">
        <v>2.1961932070553303E-3</v>
      </c>
      <c r="AB13" s="171">
        <v>3.8699689321219921E-3</v>
      </c>
      <c r="AC13" s="340">
        <v>7.1598752401769161E-3</v>
      </c>
      <c r="AD13" s="40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/>
      <c r="O14" s="133"/>
      <c r="P14" s="133"/>
      <c r="Q14" s="133"/>
      <c r="R14" s="133"/>
      <c r="S14" s="134"/>
      <c r="T14" s="280"/>
      <c r="U14" s="281"/>
      <c r="V14" s="132"/>
      <c r="W14" s="133"/>
      <c r="X14" s="133"/>
      <c r="Y14" s="133"/>
      <c r="Z14" s="133"/>
      <c r="AA14" s="134"/>
      <c r="AB14" s="137"/>
      <c r="AC14" s="315">
        <v>2.2359336726367474E-3</v>
      </c>
      <c r="AD14" s="406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>
        <v>1</v>
      </c>
      <c r="E15" s="112">
        <v>1</v>
      </c>
      <c r="F15" s="112"/>
      <c r="G15" s="112"/>
      <c r="H15" s="113"/>
      <c r="I15" s="261">
        <v>3</v>
      </c>
      <c r="J15" s="262"/>
      <c r="K15" s="115"/>
      <c r="L15" s="115"/>
      <c r="M15" s="115"/>
      <c r="N15" s="115"/>
      <c r="O15" s="116"/>
      <c r="P15" s="116"/>
      <c r="Q15" s="116"/>
      <c r="R15" s="116"/>
      <c r="S15" s="117"/>
      <c r="T15" s="263"/>
      <c r="U15" s="264"/>
      <c r="V15" s="115"/>
      <c r="W15" s="116">
        <v>1.666666753590107E-2</v>
      </c>
      <c r="X15" s="116">
        <v>1.9685039296746254E-2</v>
      </c>
      <c r="Y15" s="116">
        <v>1.1363636702299118E-2</v>
      </c>
      <c r="Z15" s="116">
        <v>1.0204081423580647E-2</v>
      </c>
      <c r="AA15" s="117">
        <v>3.4013604745268822E-3</v>
      </c>
      <c r="AB15" s="120">
        <v>1.0344827547669411E-2</v>
      </c>
      <c r="AC15" s="316">
        <v>8.3378981798887253E-3</v>
      </c>
      <c r="AD15" s="407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8</v>
      </c>
      <c r="E16" s="112">
        <v>8</v>
      </c>
      <c r="F16" s="112">
        <v>4</v>
      </c>
      <c r="G16" s="112">
        <v>11</v>
      </c>
      <c r="H16" s="113">
        <v>5</v>
      </c>
      <c r="I16" s="261">
        <v>41</v>
      </c>
      <c r="J16" s="262"/>
      <c r="K16" s="115"/>
      <c r="L16" s="115"/>
      <c r="M16" s="115"/>
      <c r="N16" s="115"/>
      <c r="O16" s="116"/>
      <c r="P16" s="116"/>
      <c r="Q16" s="116"/>
      <c r="R16" s="116"/>
      <c r="S16" s="117"/>
      <c r="T16" s="263"/>
      <c r="U16" s="264"/>
      <c r="V16" s="115"/>
      <c r="W16" s="116">
        <v>0.15059939026832581</v>
      </c>
      <c r="X16" s="116">
        <v>0.1372048556804657</v>
      </c>
      <c r="Y16" s="116">
        <v>5.5698413401842117E-2</v>
      </c>
      <c r="Z16" s="116">
        <v>6.4174845814704895E-2</v>
      </c>
      <c r="AA16" s="117">
        <v>7.5901098549365997E-2</v>
      </c>
      <c r="AB16" s="120">
        <v>0.1269090473651886</v>
      </c>
      <c r="AC16" s="316">
        <v>7.1087896823883057E-2</v>
      </c>
      <c r="AD16" s="407" t="s">
        <v>571</v>
      </c>
      <c r="AE16"/>
      <c r="AF16"/>
      <c r="AG16"/>
    </row>
    <row r="17" spans="1:33">
      <c r="A17" s="123"/>
      <c r="B17" s="287" t="s">
        <v>226</v>
      </c>
      <c r="C17" s="288">
        <v>5</v>
      </c>
      <c r="D17" s="144">
        <v>11</v>
      </c>
      <c r="E17" s="144">
        <v>2</v>
      </c>
      <c r="F17" s="144">
        <v>2</v>
      </c>
      <c r="G17" s="144">
        <v>5</v>
      </c>
      <c r="H17" s="145">
        <v>1</v>
      </c>
      <c r="I17" s="289">
        <v>26</v>
      </c>
      <c r="J17" s="290"/>
      <c r="K17" s="147"/>
      <c r="L17" s="147"/>
      <c r="M17" s="147"/>
      <c r="N17" s="147"/>
      <c r="O17" s="148"/>
      <c r="P17" s="148"/>
      <c r="Q17" s="148"/>
      <c r="R17" s="148"/>
      <c r="S17" s="149"/>
      <c r="T17" s="291"/>
      <c r="U17" s="292"/>
      <c r="V17" s="147"/>
      <c r="W17" s="148">
        <v>1.4342235401272774E-2</v>
      </c>
      <c r="X17" s="148">
        <v>1.119766291230917E-2</v>
      </c>
      <c r="Y17" s="148">
        <v>1.2639766559004784E-2</v>
      </c>
      <c r="Z17" s="148">
        <v>1.460415031760931E-2</v>
      </c>
      <c r="AA17" s="149">
        <v>2.3426061496138573E-2</v>
      </c>
      <c r="AB17" s="152">
        <v>2.0123839378356934E-2</v>
      </c>
      <c r="AC17" s="319">
        <v>1.4240331947803497E-2</v>
      </c>
      <c r="AD17" s="408" t="s">
        <v>572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>
        <v>1.4836795162409544E-3</v>
      </c>
      <c r="X18" s="133">
        <v>9.7370985895395279E-4</v>
      </c>
      <c r="Y18" s="133">
        <v>1.4584346208721399E-3</v>
      </c>
      <c r="Z18" s="133">
        <v>5.3804763592779636E-3</v>
      </c>
      <c r="AA18" s="134"/>
      <c r="AB18" s="137"/>
      <c r="AC18" s="315">
        <v>4.0931027615442872E-4</v>
      </c>
      <c r="AD18" s="406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7</v>
      </c>
      <c r="E19" s="112">
        <v>5</v>
      </c>
      <c r="F19" s="112">
        <v>5</v>
      </c>
      <c r="G19" s="112">
        <v>2</v>
      </c>
      <c r="H19" s="113">
        <v>3</v>
      </c>
      <c r="I19" s="261">
        <v>25</v>
      </c>
      <c r="J19" s="181"/>
      <c r="K19" s="115"/>
      <c r="L19" s="115"/>
      <c r="M19" s="115"/>
      <c r="N19" s="115"/>
      <c r="O19" s="116"/>
      <c r="P19" s="116"/>
      <c r="Q19" s="116"/>
      <c r="R19" s="116"/>
      <c r="S19" s="117"/>
      <c r="T19" s="263"/>
      <c r="U19" s="264"/>
      <c r="V19" s="115"/>
      <c r="W19" s="116">
        <v>6.4292778261005878E-3</v>
      </c>
      <c r="X19" s="116">
        <v>6.8159690126776695E-3</v>
      </c>
      <c r="Y19" s="116">
        <v>7.292172871530056E-3</v>
      </c>
      <c r="Z19" s="116">
        <v>6.1491159722208977E-3</v>
      </c>
      <c r="AA19" s="117">
        <v>2.415812574326992E-2</v>
      </c>
      <c r="AB19" s="120">
        <v>1.9349845126271248E-2</v>
      </c>
      <c r="AC19" s="316">
        <v>1.2731382623314857E-2</v>
      </c>
      <c r="AD19" s="407" t="s">
        <v>318</v>
      </c>
      <c r="AE19"/>
      <c r="AF19"/>
      <c r="AG19"/>
    </row>
    <row r="20" spans="1:33">
      <c r="A20" s="123"/>
      <c r="B20" s="284" t="s">
        <v>223</v>
      </c>
      <c r="C20" s="260">
        <v>2</v>
      </c>
      <c r="D20" s="112">
        <v>4</v>
      </c>
      <c r="E20" s="112">
        <v>1</v>
      </c>
      <c r="F20" s="112">
        <v>3</v>
      </c>
      <c r="G20" s="112">
        <v>2</v>
      </c>
      <c r="H20" s="113"/>
      <c r="I20" s="261">
        <v>12</v>
      </c>
      <c r="J20" s="181"/>
      <c r="K20" s="295"/>
      <c r="L20" s="295"/>
      <c r="M20" s="295"/>
      <c r="N20" s="295"/>
      <c r="O20" s="296"/>
      <c r="P20" s="296"/>
      <c r="Q20" s="296"/>
      <c r="R20" s="296"/>
      <c r="S20" s="297"/>
      <c r="T20" s="263"/>
      <c r="U20" s="298"/>
      <c r="V20" s="295"/>
      <c r="W20" s="296">
        <v>5.9347180649638176E-3</v>
      </c>
      <c r="X20" s="296">
        <v>2.9211295768618584E-3</v>
      </c>
      <c r="Y20" s="296">
        <v>9.7228976665064692E-4</v>
      </c>
      <c r="Z20" s="296">
        <v>1.5372789930552244E-3</v>
      </c>
      <c r="AA20" s="297">
        <v>2.9282576870173216E-3</v>
      </c>
      <c r="AB20" s="120">
        <v>9.2879254370927811E-3</v>
      </c>
      <c r="AC20" s="316">
        <v>1.3018510304391384E-2</v>
      </c>
      <c r="AD20" s="407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/>
      <c r="O21" s="296"/>
      <c r="P21" s="296"/>
      <c r="Q21" s="296"/>
      <c r="R21" s="296"/>
      <c r="S21" s="297"/>
      <c r="T21" s="263"/>
      <c r="U21" s="298"/>
      <c r="V21" s="295"/>
      <c r="W21" s="296"/>
      <c r="X21" s="296">
        <v>9.7402594983577728E-3</v>
      </c>
      <c r="Y21" s="296">
        <v>1.411290280520916E-2</v>
      </c>
      <c r="Z21" s="296">
        <v>2.1978022996336222E-3</v>
      </c>
      <c r="AA21" s="297"/>
      <c r="AB21" s="120"/>
      <c r="AC21" s="316">
        <v>8.6046671494841576E-3</v>
      </c>
      <c r="AD21" s="409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/>
      <c r="O22" s="296"/>
      <c r="P22" s="296"/>
      <c r="Q22" s="296"/>
      <c r="R22" s="296"/>
      <c r="S22" s="297"/>
      <c r="T22" s="263"/>
      <c r="U22" s="298"/>
      <c r="V22" s="295"/>
      <c r="W22" s="296">
        <v>6.8259383551776409E-3</v>
      </c>
      <c r="X22" s="296">
        <v>1.3812154531478882E-2</v>
      </c>
      <c r="Y22" s="296"/>
      <c r="Z22" s="296"/>
      <c r="AA22" s="297"/>
      <c r="AB22" s="120"/>
      <c r="AC22" s="316"/>
      <c r="AD22" s="410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/>
      <c r="O23" s="304"/>
      <c r="P23" s="304"/>
      <c r="Q23" s="304"/>
      <c r="R23" s="304"/>
      <c r="S23" s="305"/>
      <c r="T23" s="291"/>
      <c r="U23" s="306"/>
      <c r="V23" s="303"/>
      <c r="W23" s="304"/>
      <c r="X23" s="304"/>
      <c r="Y23" s="304"/>
      <c r="Z23" s="304"/>
      <c r="AA23" s="305"/>
      <c r="AB23" s="152"/>
      <c r="AC23" s="319"/>
      <c r="AD23" s="409"/>
      <c r="AE23"/>
      <c r="AF23"/>
      <c r="AG23"/>
    </row>
    <row r="24" spans="1:33">
      <c r="A24" s="126" t="s">
        <v>208</v>
      </c>
      <c r="B24" s="276" t="s">
        <v>219</v>
      </c>
      <c r="C24" s="277">
        <v>2</v>
      </c>
      <c r="D24" s="129"/>
      <c r="E24" s="129"/>
      <c r="F24" s="129"/>
      <c r="G24" s="129">
        <v>1</v>
      </c>
      <c r="H24" s="130"/>
      <c r="I24" s="278">
        <v>3</v>
      </c>
      <c r="J24" s="158"/>
      <c r="K24" s="307"/>
      <c r="L24" s="307"/>
      <c r="M24" s="307"/>
      <c r="N24" s="307"/>
      <c r="O24" s="308"/>
      <c r="P24" s="308"/>
      <c r="Q24" s="308"/>
      <c r="R24" s="308"/>
      <c r="S24" s="309"/>
      <c r="T24" s="280"/>
      <c r="U24" s="310"/>
      <c r="V24" s="307"/>
      <c r="W24" s="308">
        <v>9.3808630481362343E-3</v>
      </c>
      <c r="X24" s="308">
        <v>1.6233766451478004E-2</v>
      </c>
      <c r="Y24" s="308">
        <v>1.411290280520916E-2</v>
      </c>
      <c r="Z24" s="308">
        <v>6.5934066660702229E-3</v>
      </c>
      <c r="AA24" s="309">
        <v>4.7169812023639679E-3</v>
      </c>
      <c r="AB24" s="137">
        <v>5.8365757577121258E-3</v>
      </c>
      <c r="AC24" s="315">
        <v>5.0480716163292527E-4</v>
      </c>
      <c r="AD24" s="301" t="s">
        <v>273</v>
      </c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/>
      <c r="G25" s="112"/>
      <c r="H25" s="113">
        <v>2</v>
      </c>
      <c r="I25" s="261">
        <v>3</v>
      </c>
      <c r="J25" s="181"/>
      <c r="K25" s="295"/>
      <c r="L25" s="295"/>
      <c r="M25" s="295"/>
      <c r="N25" s="295"/>
      <c r="O25" s="296"/>
      <c r="P25" s="296"/>
      <c r="Q25" s="296"/>
      <c r="R25" s="296"/>
      <c r="S25" s="297"/>
      <c r="T25" s="263"/>
      <c r="U25" s="298"/>
      <c r="V25" s="295"/>
      <c r="W25" s="296">
        <v>2.8332224115729332E-2</v>
      </c>
      <c r="X25" s="296">
        <v>2.5034137070178986E-2</v>
      </c>
      <c r="Y25" s="296">
        <v>1.3372588902711868E-2</v>
      </c>
      <c r="Z25" s="296">
        <v>7.5429761782288551E-3</v>
      </c>
      <c r="AA25" s="297">
        <v>7.4181039817631245E-3</v>
      </c>
      <c r="AB25" s="120">
        <v>7.6295887120068073E-3</v>
      </c>
      <c r="AC25" s="316">
        <v>1.1891072615981102E-2</v>
      </c>
      <c r="AD25" s="40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/>
      <c r="O26" s="296"/>
      <c r="P26" s="296"/>
      <c r="Q26" s="296"/>
      <c r="R26" s="296"/>
      <c r="S26" s="297"/>
      <c r="T26" s="263"/>
      <c r="U26" s="298"/>
      <c r="V26" s="295"/>
      <c r="W26" s="296"/>
      <c r="X26" s="296"/>
      <c r="Y26" s="296"/>
      <c r="Z26" s="296"/>
      <c r="AA26" s="297"/>
      <c r="AB26" s="120"/>
      <c r="AC26" s="316"/>
      <c r="AD26" s="407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1</v>
      </c>
      <c r="F27" s="112"/>
      <c r="G27" s="112"/>
      <c r="H27" s="113"/>
      <c r="I27" s="261">
        <v>1</v>
      </c>
      <c r="J27"/>
      <c r="K27" s="295"/>
      <c r="L27" s="295"/>
      <c r="M27" s="295"/>
      <c r="N27" s="295"/>
      <c r="O27" s="296"/>
      <c r="P27" s="296"/>
      <c r="Q27" s="296"/>
      <c r="R27" s="296"/>
      <c r="S27" s="297"/>
      <c r="T27" s="263"/>
      <c r="U27" s="298"/>
      <c r="V27" s="295"/>
      <c r="W27" s="296">
        <v>1.666666753590107E-2</v>
      </c>
      <c r="X27" s="296">
        <v>9.4488188624382019E-2</v>
      </c>
      <c r="Y27" s="296">
        <v>2.2727273404598236E-2</v>
      </c>
      <c r="Z27" s="296">
        <v>1.0204081423580647E-2</v>
      </c>
      <c r="AA27" s="297">
        <v>6.8027209490537643E-3</v>
      </c>
      <c r="AB27" s="120">
        <v>3.4482758492231369E-3</v>
      </c>
      <c r="AC27" s="316">
        <v>4.8201568424701691E-2</v>
      </c>
      <c r="AD27" s="407"/>
      <c r="AE27"/>
      <c r="AF27"/>
      <c r="AG27"/>
    </row>
    <row r="28" spans="1:33">
      <c r="A28" s="123"/>
      <c r="B28" s="259" t="s">
        <v>256</v>
      </c>
      <c r="C28" s="260">
        <v>13</v>
      </c>
      <c r="D28" s="112">
        <v>20</v>
      </c>
      <c r="E28" s="112">
        <v>10</v>
      </c>
      <c r="F28" s="112">
        <v>9</v>
      </c>
      <c r="G28" s="112">
        <v>13</v>
      </c>
      <c r="H28" s="113">
        <v>13</v>
      </c>
      <c r="I28" s="261">
        <v>78</v>
      </c>
      <c r="J28"/>
      <c r="K28" s="295"/>
      <c r="L28" s="295"/>
      <c r="M28" s="295"/>
      <c r="N28" s="295"/>
      <c r="O28" s="296"/>
      <c r="P28" s="296"/>
      <c r="Q28" s="296"/>
      <c r="R28" s="296"/>
      <c r="S28" s="297"/>
      <c r="T28" s="263"/>
      <c r="U28" s="298"/>
      <c r="V28" s="295"/>
      <c r="W28" s="296">
        <v>0.31666666734963655</v>
      </c>
      <c r="X28" s="296">
        <v>0.33858267962932587</v>
      </c>
      <c r="Y28" s="296">
        <v>0.23106060922145844</v>
      </c>
      <c r="Z28" s="296">
        <v>0.16666666977107525</v>
      </c>
      <c r="AA28" s="297">
        <v>0.20408163778483868</v>
      </c>
      <c r="AB28" s="120">
        <v>0.26896551623940468</v>
      </c>
      <c r="AC28" s="316">
        <v>0.27140769502148032</v>
      </c>
      <c r="AD28" s="401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/>
      <c r="O29" s="312"/>
      <c r="P29" s="312"/>
      <c r="Q29" s="312"/>
      <c r="R29" s="312"/>
      <c r="S29" s="313"/>
      <c r="T29" s="272"/>
      <c r="U29" s="314"/>
      <c r="V29" s="311"/>
      <c r="W29" s="312"/>
      <c r="X29" s="312"/>
      <c r="Y29" s="312"/>
      <c r="Z29" s="312"/>
      <c r="AA29" s="313"/>
      <c r="AB29" s="171"/>
      <c r="AC29" s="340"/>
      <c r="AD29" s="409"/>
      <c r="AE29"/>
      <c r="AF29"/>
      <c r="AG29"/>
    </row>
    <row r="30" spans="1:33">
      <c r="A30" s="126" t="s">
        <v>208</v>
      </c>
      <c r="B30" s="276" t="s">
        <v>214</v>
      </c>
      <c r="C30" s="277">
        <v>3</v>
      </c>
      <c r="D30" s="129">
        <v>2</v>
      </c>
      <c r="E30" s="129"/>
      <c r="F30" s="129"/>
      <c r="G30" s="129">
        <v>1</v>
      </c>
      <c r="H30" s="130"/>
      <c r="I30" s="278">
        <v>6</v>
      </c>
      <c r="J30"/>
      <c r="K30" s="307"/>
      <c r="L30" s="307"/>
      <c r="M30" s="307"/>
      <c r="N30" s="307"/>
      <c r="O30" s="308"/>
      <c r="P30" s="308"/>
      <c r="Q30" s="308"/>
      <c r="R30" s="308"/>
      <c r="S30" s="309"/>
      <c r="T30" s="280"/>
      <c r="U30" s="310"/>
      <c r="V30" s="307"/>
      <c r="W30" s="308">
        <v>0.1666666716337204</v>
      </c>
      <c r="X30" s="308">
        <v>4.3478261679410934E-2</v>
      </c>
      <c r="Y30" s="308">
        <v>2.0270269364118576E-2</v>
      </c>
      <c r="Z30" s="308">
        <v>6.1855670064687729E-2</v>
      </c>
      <c r="AA30" s="309">
        <v>0.10752688348293304</v>
      </c>
      <c r="AB30" s="137">
        <v>6.976744532585144E-2</v>
      </c>
      <c r="AC30" s="315">
        <v>5.2153300493955612E-2</v>
      </c>
      <c r="AD30" s="609" t="s">
        <v>405</v>
      </c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>
        <v>1</v>
      </c>
      <c r="E31" s="112"/>
      <c r="F31" s="112"/>
      <c r="G31" s="112"/>
      <c r="H31" s="113"/>
      <c r="I31" s="261">
        <v>2</v>
      </c>
      <c r="J31"/>
      <c r="K31" s="295"/>
      <c r="L31" s="295"/>
      <c r="M31" s="295"/>
      <c r="N31" s="295"/>
      <c r="O31" s="296"/>
      <c r="P31" s="296"/>
      <c r="Q31" s="296"/>
      <c r="R31" s="296"/>
      <c r="S31" s="297"/>
      <c r="T31" s="263"/>
      <c r="U31" s="298"/>
      <c r="V31" s="295"/>
      <c r="W31" s="296">
        <v>0.12318840622901917</v>
      </c>
      <c r="X31" s="296">
        <v>2.8985507786273956E-2</v>
      </c>
      <c r="Y31" s="296">
        <v>6.7567569203674793E-3</v>
      </c>
      <c r="Z31" s="296">
        <v>1.0309278033673763E-2</v>
      </c>
      <c r="AA31" s="297">
        <v>4.3010752648115158E-2</v>
      </c>
      <c r="AB31" s="299">
        <v>2.3255813866853714E-2</v>
      </c>
      <c r="AC31" s="316">
        <v>3.5559067036956549E-3</v>
      </c>
      <c r="AD31" s="610"/>
      <c r="AE31"/>
      <c r="AF31"/>
      <c r="AG31"/>
    </row>
    <row r="32" spans="1:33">
      <c r="A32" s="123"/>
      <c r="B32" s="317" t="s">
        <v>261</v>
      </c>
      <c r="C32" s="288">
        <v>3</v>
      </c>
      <c r="D32" s="144">
        <v>5</v>
      </c>
      <c r="E32" s="144">
        <v>1</v>
      </c>
      <c r="F32" s="144"/>
      <c r="G32" s="144">
        <v>1</v>
      </c>
      <c r="H32" s="145"/>
      <c r="I32" s="289">
        <v>10</v>
      </c>
      <c r="J32"/>
      <c r="K32" s="303"/>
      <c r="L32" s="303"/>
      <c r="M32" s="303"/>
      <c r="N32" s="303"/>
      <c r="O32" s="304"/>
      <c r="P32" s="304"/>
      <c r="Q32" s="304"/>
      <c r="R32" s="304"/>
      <c r="S32" s="305"/>
      <c r="T32" s="291"/>
      <c r="U32" s="306"/>
      <c r="V32" s="303"/>
      <c r="W32" s="304">
        <v>9.7826085984706879E-2</v>
      </c>
      <c r="X32" s="304">
        <v>2.1739130839705467E-2</v>
      </c>
      <c r="Y32" s="304">
        <v>1.6891892300918698E-3</v>
      </c>
      <c r="Z32" s="304">
        <v>1.5463917516171932E-2</v>
      </c>
      <c r="AA32" s="305">
        <v>3.2258063554763794E-2</v>
      </c>
      <c r="AB32" s="318">
        <v>2.9069768264889717E-2</v>
      </c>
      <c r="AC32" s="319">
        <v>1.3877914287149906E-2</v>
      </c>
      <c r="AD32" s="611"/>
      <c r="AE32"/>
      <c r="AF32"/>
      <c r="AG32"/>
    </row>
    <row r="33" spans="1:31" s="52" customFormat="1" ht="15">
      <c r="A33" s="320" t="s">
        <v>262</v>
      </c>
      <c r="B33" s="321"/>
      <c r="C33" s="322">
        <v>43</v>
      </c>
      <c r="D33" s="178">
        <v>61</v>
      </c>
      <c r="E33" s="178">
        <v>33</v>
      </c>
      <c r="F33" s="178">
        <v>24</v>
      </c>
      <c r="G33" s="178">
        <v>40</v>
      </c>
      <c r="H33" s="179">
        <v>30</v>
      </c>
      <c r="I33" s="323">
        <v>231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/>
      <c r="O34" s="308"/>
      <c r="P34" s="308"/>
      <c r="Q34" s="308"/>
      <c r="R34" s="308"/>
      <c r="S34" s="309"/>
      <c r="T34" s="280"/>
      <c r="U34" s="310"/>
      <c r="V34" s="335"/>
      <c r="W34" s="308">
        <v>0.15962962806224823</v>
      </c>
      <c r="X34" s="308"/>
      <c r="Y34" s="308"/>
      <c r="Z34" s="308"/>
      <c r="AA34" s="309"/>
      <c r="AB34" s="390"/>
      <c r="AC34" s="315">
        <v>0.13490991294384003</v>
      </c>
      <c r="AD34" s="557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/>
      <c r="O35" s="312"/>
      <c r="P35" s="312"/>
      <c r="Q35" s="312"/>
      <c r="R35" s="312"/>
      <c r="S35" s="313"/>
      <c r="T35" s="272"/>
      <c r="U35" s="314"/>
      <c r="V35" s="339"/>
      <c r="W35" s="312">
        <v>8.4745762869715691E-3</v>
      </c>
      <c r="X35" s="312">
        <v>1.5806460753083229E-2</v>
      </c>
      <c r="Y35" s="312">
        <v>5.8507539331912994E-2</v>
      </c>
      <c r="Z35" s="312">
        <v>5.2487652748823166E-2</v>
      </c>
      <c r="AA35" s="313">
        <v>1.1934835463762283E-2</v>
      </c>
      <c r="AB35" s="195">
        <v>5.9662899002432823E-3</v>
      </c>
      <c r="AC35" s="340">
        <v>3.7284631282091141E-2</v>
      </c>
      <c r="AD35" s="558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/>
      <c r="O36" s="345"/>
      <c r="P36" s="345"/>
      <c r="Q36" s="345"/>
      <c r="R36" s="345"/>
      <c r="S36" s="345"/>
      <c r="T36" s="346"/>
      <c r="U36" s="347"/>
      <c r="V36" s="348"/>
      <c r="W36" s="345"/>
      <c r="X36" s="345"/>
      <c r="Y36" s="345"/>
      <c r="Z36" s="345"/>
      <c r="AA36" s="345"/>
      <c r="AB36" s="349"/>
      <c r="AC36" s="350">
        <v>6.9024213589727879E-3</v>
      </c>
      <c r="AD36" s="559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/>
      <c r="O37" s="355"/>
      <c r="P37" s="355"/>
      <c r="Q37" s="355"/>
      <c r="R37" s="355"/>
      <c r="S37" s="355"/>
      <c r="T37" s="356"/>
      <c r="U37" s="357"/>
      <c r="V37" s="358"/>
      <c r="W37" s="355">
        <v>7.95464888215065E-2</v>
      </c>
      <c r="X37" s="355">
        <v>6.6794544458389282E-2</v>
      </c>
      <c r="Y37" s="355">
        <v>6.4300097525119781E-2</v>
      </c>
      <c r="Z37" s="355">
        <v>7.7626459300518036E-2</v>
      </c>
      <c r="AA37" s="355">
        <v>9.128631092607975E-3</v>
      </c>
      <c r="AB37" s="359"/>
      <c r="AC37" s="547"/>
      <c r="AD37" s="565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/>
      <c r="O38" s="355"/>
      <c r="P38" s="355"/>
      <c r="Q38" s="355"/>
      <c r="R38" s="355"/>
      <c r="S38" s="355"/>
      <c r="T38" s="356"/>
      <c r="U38" s="357"/>
      <c r="V38" s="358"/>
      <c r="W38" s="355">
        <v>8.3333335816860199E-2</v>
      </c>
      <c r="X38" s="355">
        <v>0.20000000298023224</v>
      </c>
      <c r="Y38" s="355">
        <v>1</v>
      </c>
      <c r="Z38" s="355">
        <v>0.14999999105930328</v>
      </c>
      <c r="AA38" s="355">
        <v>0.1666666716337204</v>
      </c>
      <c r="AB38" s="359"/>
      <c r="AC38" s="547"/>
      <c r="AD38" s="560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/>
      <c r="V39" s="370"/>
      <c r="W39" s="367">
        <v>9.9333569407463074E-2</v>
      </c>
      <c r="X39" s="367">
        <v>6.7583329975605011E-2</v>
      </c>
      <c r="Y39" s="367">
        <v>5.9654403477907181E-2</v>
      </c>
      <c r="Z39" s="367">
        <v>0.10665033012628555</v>
      </c>
      <c r="AA39" s="367">
        <v>4.7127451747655869E-2</v>
      </c>
      <c r="AB39" s="396">
        <v>8.0928824841976166E-2</v>
      </c>
      <c r="AC39" s="549">
        <v>0.1535174697637558</v>
      </c>
      <c r="AD39" s="561"/>
    </row>
    <row r="40" spans="1:31" s="52" customFormat="1" ht="13.5" customHeight="1" thickBot="1">
      <c r="A40" s="602" t="s">
        <v>2</v>
      </c>
      <c r="B40" s="603"/>
      <c r="C40" s="374">
        <v>1.7269586324691772</v>
      </c>
      <c r="D40" s="375">
        <v>1.7552021741867065</v>
      </c>
      <c r="E40" s="375">
        <v>1.7923272848129272</v>
      </c>
      <c r="F40" s="375">
        <v>1.4388816356658936</v>
      </c>
      <c r="G40" s="375">
        <v>1.7664833068847656</v>
      </c>
      <c r="H40" s="376">
        <v>2.4836893081665039</v>
      </c>
      <c r="I40" s="377"/>
      <c r="J40" s="378"/>
      <c r="K40" s="379"/>
      <c r="L40" s="379"/>
      <c r="M40" s="379"/>
      <c r="N40" s="379"/>
      <c r="O40" s="379"/>
      <c r="P40" s="379"/>
      <c r="Q40" s="379"/>
      <c r="R40" s="379"/>
      <c r="S40" s="379"/>
      <c r="T40" s="379"/>
      <c r="U40" s="380"/>
      <c r="V40" s="379"/>
      <c r="W40" s="379">
        <v>3.8202011585235596</v>
      </c>
      <c r="X40" s="379">
        <v>3.4393744468688965</v>
      </c>
      <c r="Y40" s="379">
        <v>1.9051810503005981</v>
      </c>
      <c r="Z40" s="379">
        <v>2.3571369647979736</v>
      </c>
      <c r="AA40" s="379">
        <v>1.7222385406494141</v>
      </c>
      <c r="AB40" s="381">
        <v>1.795163631439209</v>
      </c>
      <c r="AC40" s="382">
        <v>2.4022665023803711</v>
      </c>
      <c r="AD40" s="412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0:AD32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573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574</v>
      </c>
    </row>
    <row r="3" spans="1:33" s="62" customFormat="1" ht="12.75">
      <c r="A3" s="45"/>
      <c r="B3" s="56" t="s">
        <v>233</v>
      </c>
      <c r="C3" s="57">
        <v>7</v>
      </c>
      <c r="D3" s="58">
        <v>11</v>
      </c>
      <c r="E3" s="58">
        <v>9</v>
      </c>
      <c r="F3" s="58">
        <v>10</v>
      </c>
      <c r="G3" s="58">
        <v>8</v>
      </c>
      <c r="H3" s="59">
        <v>15</v>
      </c>
      <c r="I3" s="60">
        <v>60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31</v>
      </c>
      <c r="D4" s="58">
        <v>37</v>
      </c>
      <c r="E4" s="58">
        <v>30</v>
      </c>
      <c r="F4" s="58">
        <v>88</v>
      </c>
      <c r="G4" s="58">
        <v>49</v>
      </c>
      <c r="H4" s="59">
        <v>20</v>
      </c>
      <c r="I4" s="60">
        <v>255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</v>
      </c>
      <c r="D5" s="58"/>
      <c r="E5" s="58">
        <v>4</v>
      </c>
      <c r="F5" s="58">
        <v>7</v>
      </c>
      <c r="G5" s="58">
        <v>2</v>
      </c>
      <c r="H5" s="59">
        <v>1</v>
      </c>
      <c r="I5" s="60">
        <v>15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4</v>
      </c>
      <c r="E6" s="67">
        <v>4</v>
      </c>
      <c r="F6" s="67">
        <v>12</v>
      </c>
      <c r="G6" s="67">
        <v>5</v>
      </c>
      <c r="H6" s="68">
        <v>2</v>
      </c>
      <c r="I6" s="69">
        <v>31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5.2631578947368418E-2</v>
      </c>
      <c r="D7" s="73">
        <f t="shared" si="0"/>
        <v>4.1666666666666664E-2</v>
      </c>
      <c r="E7" s="73">
        <f t="shared" si="0"/>
        <v>0.12820512820512819</v>
      </c>
      <c r="F7" s="73">
        <f t="shared" si="0"/>
        <v>3.0612244897959183E-2</v>
      </c>
      <c r="G7" s="73">
        <f t="shared" si="0"/>
        <v>1.7543859649122806E-2</v>
      </c>
      <c r="H7" s="73">
        <f t="shared" si="0"/>
        <v>0</v>
      </c>
      <c r="I7" s="73">
        <f t="shared" si="0"/>
        <v>4.1269841269841269E-2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3.3426183275878429E-2</v>
      </c>
      <c r="AB7" s="73">
        <f t="shared" si="1"/>
        <v>4.1269842535257339E-2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5.5710305459797382E-3</v>
      </c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1</v>
      </c>
      <c r="E12" s="112">
        <v>4</v>
      </c>
      <c r="F12" s="112">
        <v>1</v>
      </c>
      <c r="G12" s="112"/>
      <c r="H12" s="113"/>
      <c r="I12" s="261">
        <v>8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2.7855152729898691E-2</v>
      </c>
      <c r="AB12" s="120">
        <v>2.539682574570179E-2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/>
      <c r="D13" s="163">
        <v>1</v>
      </c>
      <c r="E13" s="163">
        <v>1</v>
      </c>
      <c r="F13" s="163">
        <v>2</v>
      </c>
      <c r="G13" s="163">
        <v>1</v>
      </c>
      <c r="H13" s="164"/>
      <c r="I13" s="270">
        <v>5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>
        <v>1.587301678955555E-2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2.7855152729898691E-3</v>
      </c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/>
      <c r="F15" s="112"/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1.6129031777381897E-2</v>
      </c>
      <c r="AB15" s="120">
        <v>1.666666753590107E-2</v>
      </c>
      <c r="AC15" s="316">
        <v>8.3378981798887253E-3</v>
      </c>
      <c r="AD15" s="458"/>
      <c r="AE15"/>
      <c r="AF15"/>
      <c r="AG15"/>
    </row>
    <row r="16" spans="1:33">
      <c r="A16" s="123"/>
      <c r="B16" s="286" t="s">
        <v>225</v>
      </c>
      <c r="C16" s="260">
        <v>5</v>
      </c>
      <c r="D16" s="112">
        <v>4</v>
      </c>
      <c r="E16" s="112">
        <v>1</v>
      </c>
      <c r="F16" s="112"/>
      <c r="G16" s="112"/>
      <c r="H16" s="113"/>
      <c r="I16" s="261">
        <v>10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0.13927382230758667</v>
      </c>
      <c r="AB16" s="299">
        <v>0.14616677165031433</v>
      </c>
      <c r="AC16" s="316">
        <v>7.1087896823883057E-2</v>
      </c>
      <c r="AD16" s="459" t="s">
        <v>575</v>
      </c>
      <c r="AE16"/>
      <c r="AF16"/>
      <c r="AG16"/>
    </row>
    <row r="17" spans="1:33">
      <c r="A17" s="123"/>
      <c r="B17" s="287" t="s">
        <v>226</v>
      </c>
      <c r="C17" s="288">
        <v>3</v>
      </c>
      <c r="D17" s="144"/>
      <c r="E17" s="144">
        <v>2</v>
      </c>
      <c r="F17" s="144">
        <v>2</v>
      </c>
      <c r="G17" s="144"/>
      <c r="H17" s="145">
        <v>2</v>
      </c>
      <c r="I17" s="289">
        <v>9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5.0139274448156357E-2</v>
      </c>
      <c r="AB17" s="318">
        <v>2.857142873108387E-2</v>
      </c>
      <c r="AC17" s="319">
        <v>1.4240331947803497E-2</v>
      </c>
      <c r="AD17" s="294" t="s">
        <v>576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3</v>
      </c>
      <c r="D19" s="112">
        <v>1</v>
      </c>
      <c r="E19" s="112">
        <v>9</v>
      </c>
      <c r="F19" s="112">
        <v>2</v>
      </c>
      <c r="G19" s="112">
        <v>2</v>
      </c>
      <c r="H19" s="113">
        <v>3</v>
      </c>
      <c r="I19" s="261">
        <v>20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2.2284122183918953E-2</v>
      </c>
      <c r="AB19" s="299">
        <v>6.3492067158222198E-2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>
        <v>1</v>
      </c>
      <c r="F20" s="112">
        <v>1</v>
      </c>
      <c r="G20" s="112"/>
      <c r="H20" s="113"/>
      <c r="I20" s="261">
        <v>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/>
      <c r="AB20" s="120">
        <v>9.5238098874688148E-3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2</v>
      </c>
      <c r="I21" s="261">
        <v>2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299">
        <v>2.6666667312383652E-2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>
        <v>1</v>
      </c>
      <c r="F24" s="129"/>
      <c r="G24" s="129"/>
      <c r="H24" s="130"/>
      <c r="I24" s="278">
        <v>1</v>
      </c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>
        <v>1.3333333656191826E-2</v>
      </c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2</v>
      </c>
      <c r="F25" s="112"/>
      <c r="G25" s="112"/>
      <c r="H25" s="113">
        <v>1</v>
      </c>
      <c r="I25" s="261">
        <v>3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2.1600371226668358E-2</v>
      </c>
      <c r="AB25" s="299">
        <v>3.4776560962200165E-2</v>
      </c>
      <c r="AC25" s="316">
        <v>1.1891072615981102E-2</v>
      </c>
      <c r="AD25" s="285" t="s">
        <v>577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1.6129031777381897E-2</v>
      </c>
      <c r="AB27" s="120"/>
      <c r="AC27" s="316">
        <v>4.8201568424701691E-2</v>
      </c>
      <c r="AD27" s="385"/>
      <c r="AE27"/>
      <c r="AF27"/>
      <c r="AG27"/>
    </row>
    <row r="28" spans="1:33">
      <c r="A28" s="123"/>
      <c r="B28" s="259" t="s">
        <v>256</v>
      </c>
      <c r="C28" s="260">
        <v>1</v>
      </c>
      <c r="D28" s="112">
        <v>2</v>
      </c>
      <c r="E28" s="112">
        <v>2</v>
      </c>
      <c r="F28" s="112"/>
      <c r="G28" s="112"/>
      <c r="H28" s="113">
        <v>3</v>
      </c>
      <c r="I28" s="261">
        <v>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0.17741934955120087</v>
      </c>
      <c r="AB28" s="120">
        <v>0.13333333842456341</v>
      </c>
      <c r="AC28" s="316">
        <v>0.27140769502148032</v>
      </c>
      <c r="AD28" s="389" t="s">
        <v>578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>
        <v>1</v>
      </c>
      <c r="F30" s="129">
        <v>1</v>
      </c>
      <c r="G30" s="129"/>
      <c r="H30" s="130">
        <v>1</v>
      </c>
      <c r="I30" s="278">
        <v>4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0.10526315867900848</v>
      </c>
      <c r="AB30" s="387">
        <v>0.12903225421905518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>
        <v>1</v>
      </c>
      <c r="F32" s="144">
        <v>1</v>
      </c>
      <c r="G32" s="144"/>
      <c r="H32" s="145">
        <v>1</v>
      </c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1.315789483487606E-2</v>
      </c>
      <c r="AB32" s="318">
        <v>2.4193547666072845E-2</v>
      </c>
      <c r="AC32" s="319">
        <v>1.3877914287149906E-2</v>
      </c>
      <c r="AD32" s="294" t="s">
        <v>579</v>
      </c>
      <c r="AE32"/>
      <c r="AF32"/>
      <c r="AG32"/>
    </row>
    <row r="33" spans="1:31" s="52" customFormat="1" ht="15">
      <c r="A33" s="320" t="s">
        <v>262</v>
      </c>
      <c r="B33" s="321"/>
      <c r="C33" s="322">
        <v>16</v>
      </c>
      <c r="D33" s="178">
        <v>10</v>
      </c>
      <c r="E33" s="178">
        <v>25</v>
      </c>
      <c r="F33" s="178">
        <v>10</v>
      </c>
      <c r="G33" s="178">
        <v>3</v>
      </c>
      <c r="H33" s="179">
        <v>13</v>
      </c>
      <c r="I33" s="323">
        <v>77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0.25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2.0965190604329109E-2</v>
      </c>
      <c r="AB35" s="195">
        <v>2.500000037252903E-2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0.14693430066108704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/>
      <c r="E40" s="375">
        <v>5.7613863945007324</v>
      </c>
      <c r="F40" s="375">
        <v>1.7000253200531006</v>
      </c>
      <c r="G40" s="375">
        <v>1.2967374324798584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2.6992812156677246</v>
      </c>
      <c r="AB40" s="381">
        <v>3.0773580074310303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580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581</v>
      </c>
    </row>
    <row r="3" spans="1:33" s="62" customFormat="1" ht="12.75">
      <c r="A3" s="45"/>
      <c r="B3" s="56" t="s">
        <v>233</v>
      </c>
      <c r="C3" s="57">
        <v>28</v>
      </c>
      <c r="D3" s="58">
        <v>25</v>
      </c>
      <c r="E3" s="58">
        <v>28</v>
      </c>
      <c r="F3" s="58">
        <v>38</v>
      </c>
      <c r="G3" s="58">
        <v>58</v>
      </c>
      <c r="H3" s="59">
        <v>34</v>
      </c>
      <c r="I3" s="60">
        <v>211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176</v>
      </c>
      <c r="D4" s="58">
        <v>126</v>
      </c>
      <c r="E4" s="58">
        <v>132</v>
      </c>
      <c r="F4" s="58">
        <v>181</v>
      </c>
      <c r="G4" s="58">
        <v>132</v>
      </c>
      <c r="H4" s="59">
        <v>139</v>
      </c>
      <c r="I4" s="60">
        <v>886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14</v>
      </c>
      <c r="D5" s="58"/>
      <c r="E5" s="58">
        <v>13</v>
      </c>
      <c r="F5" s="58">
        <v>10</v>
      </c>
      <c r="G5" s="58">
        <v>18</v>
      </c>
      <c r="H5" s="59">
        <v>12</v>
      </c>
      <c r="I5" s="60">
        <v>67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9</v>
      </c>
      <c r="D6" s="67">
        <v>5</v>
      </c>
      <c r="E6" s="67">
        <v>9</v>
      </c>
      <c r="F6" s="67">
        <v>12</v>
      </c>
      <c r="G6" s="67">
        <v>11</v>
      </c>
      <c r="H6" s="68">
        <v>8</v>
      </c>
      <c r="I6" s="69">
        <v>54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3.4313725490196081E-2</v>
      </c>
      <c r="D7" s="73">
        <f t="shared" si="0"/>
        <v>1.9867549668874173E-2</v>
      </c>
      <c r="E7" s="73">
        <f t="shared" si="0"/>
        <v>4.3749999999999997E-2</v>
      </c>
      <c r="F7" s="73">
        <f t="shared" si="0"/>
        <v>1.3698630136986301E-2</v>
      </c>
      <c r="G7" s="73">
        <f t="shared" si="0"/>
        <v>2.1052631578947368E-2</v>
      </c>
      <c r="H7" s="73">
        <f t="shared" si="0"/>
        <v>5.7803468208092484E-2</v>
      </c>
      <c r="I7" s="73">
        <f t="shared" si="0"/>
        <v>3.0993618960802188E-2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2.6402640389278531E-2</v>
      </c>
      <c r="AB7" s="73">
        <f t="shared" si="1"/>
        <v>3.0993618769571185E-2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>
        <v>1</v>
      </c>
      <c r="G11" s="98"/>
      <c r="H11" s="99">
        <v>1</v>
      </c>
      <c r="I11" s="253">
        <v>3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1.6501650679856539E-3</v>
      </c>
      <c r="AB11" s="106">
        <v>2.7347311843186617E-3</v>
      </c>
      <c r="AC11" s="545">
        <v>1.6005864599719644E-3</v>
      </c>
      <c r="AD11" s="612" t="s">
        <v>582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/>
      <c r="E12" s="112">
        <v>6</v>
      </c>
      <c r="F12" s="112">
        <v>1</v>
      </c>
      <c r="G12" s="112">
        <v>4</v>
      </c>
      <c r="H12" s="113">
        <v>7</v>
      </c>
      <c r="I12" s="261">
        <v>24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1.8151815049350262E-2</v>
      </c>
      <c r="AB12" s="120">
        <v>2.1877848543226719E-2</v>
      </c>
      <c r="AC12" s="316">
        <v>1.6867248807102442E-2</v>
      </c>
      <c r="AD12" s="613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2</v>
      </c>
      <c r="E13" s="163">
        <v>1</v>
      </c>
      <c r="F13" s="163">
        <v>1</v>
      </c>
      <c r="G13" s="163"/>
      <c r="H13" s="164">
        <v>2</v>
      </c>
      <c r="I13" s="270">
        <v>7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6.6006602719426155E-3</v>
      </c>
      <c r="AB13" s="171">
        <v>6.3810390420258045E-3</v>
      </c>
      <c r="AC13" s="340">
        <v>7.1598752401769161E-3</v>
      </c>
      <c r="AD13" s="614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>
        <v>3</v>
      </c>
      <c r="F14" s="129">
        <v>1</v>
      </c>
      <c r="G14" s="129"/>
      <c r="H14" s="130">
        <v>2</v>
      </c>
      <c r="I14" s="278">
        <v>6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3.3003301359713078E-3</v>
      </c>
      <c r="AB14" s="137">
        <v>5.4694623686373234E-3</v>
      </c>
      <c r="AC14" s="315">
        <v>2.2359336726367474E-3</v>
      </c>
      <c r="AD14" s="283" t="s">
        <v>534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>
        <v>3</v>
      </c>
      <c r="H15" s="113"/>
      <c r="I15" s="261">
        <v>3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4.6082949265837669E-3</v>
      </c>
      <c r="AB15" s="120">
        <v>1.4218009077012539E-2</v>
      </c>
      <c r="AC15" s="316">
        <v>8.3378981798887253E-3</v>
      </c>
      <c r="AD15" s="285" t="s">
        <v>270</v>
      </c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3</v>
      </c>
      <c r="E16" s="112">
        <v>5</v>
      </c>
      <c r="F16" s="112"/>
      <c r="G16" s="112">
        <v>8</v>
      </c>
      <c r="H16" s="113">
        <v>2</v>
      </c>
      <c r="I16" s="261">
        <v>22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0.13608981668949127</v>
      </c>
      <c r="AB16" s="120">
        <v>9.1575853526592255E-2</v>
      </c>
      <c r="AC16" s="316">
        <v>7.1087896823883057E-2</v>
      </c>
      <c r="AD16" s="285" t="s">
        <v>583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>
        <v>2</v>
      </c>
      <c r="G17" s="144">
        <v>2</v>
      </c>
      <c r="H17" s="145">
        <v>3</v>
      </c>
      <c r="I17" s="289">
        <v>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3.217821940779686E-2</v>
      </c>
      <c r="AB17" s="152">
        <v>6.3810390420258045E-3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6</v>
      </c>
      <c r="D19" s="112"/>
      <c r="E19" s="112">
        <v>5</v>
      </c>
      <c r="F19" s="112">
        <v>6</v>
      </c>
      <c r="G19" s="112">
        <v>1</v>
      </c>
      <c r="H19" s="113">
        <v>2</v>
      </c>
      <c r="I19" s="261">
        <v>20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1.4851485379040241E-2</v>
      </c>
      <c r="AB19" s="120">
        <v>1.823154091835022E-2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3</v>
      </c>
      <c r="E20" s="112">
        <v>1</v>
      </c>
      <c r="F20" s="112">
        <v>1</v>
      </c>
      <c r="G20" s="112">
        <v>1</v>
      </c>
      <c r="H20" s="113">
        <v>3</v>
      </c>
      <c r="I20" s="261">
        <v>10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1.3201320543885231E-2</v>
      </c>
      <c r="AB20" s="120">
        <v>9.1157704591751099E-3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/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3.405572846531868E-2</v>
      </c>
      <c r="AB21" s="120">
        <v>3.5971223842352629E-3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2</v>
      </c>
      <c r="G25" s="112">
        <v>1</v>
      </c>
      <c r="H25" s="113">
        <v>1</v>
      </c>
      <c r="I25" s="261">
        <v>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1.2520149350166321E-2</v>
      </c>
      <c r="AB25" s="120">
        <v>1.3233727775514126E-2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/>
      <c r="F27" s="112"/>
      <c r="G27" s="112">
        <v>4</v>
      </c>
      <c r="H27" s="113">
        <v>1</v>
      </c>
      <c r="I27" s="261">
        <v>6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5.0691243261098862E-2</v>
      </c>
      <c r="AB27" s="120">
        <v>2.8436018154025078E-2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9</v>
      </c>
      <c r="D28" s="112">
        <v>5</v>
      </c>
      <c r="E28" s="112">
        <v>11</v>
      </c>
      <c r="F28" s="112">
        <v>1</v>
      </c>
      <c r="G28" s="112">
        <v>26</v>
      </c>
      <c r="H28" s="113">
        <v>23</v>
      </c>
      <c r="I28" s="261">
        <v>75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0.26267282012850046</v>
      </c>
      <c r="AB28" s="120">
        <v>0.35545023437589407</v>
      </c>
      <c r="AC28" s="316">
        <v>0.27140769502148032</v>
      </c>
      <c r="AD28" s="285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/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3.125E-2</v>
      </c>
      <c r="AB30" s="137">
        <v>1.8518518656492233E-2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3</v>
      </c>
      <c r="D32" s="144"/>
      <c r="E32" s="144"/>
      <c r="F32" s="144"/>
      <c r="G32" s="144"/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3.90625E-3</v>
      </c>
      <c r="AB32" s="152">
        <v>1.3888888992369175E-2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30</v>
      </c>
      <c r="D33" s="178">
        <v>16</v>
      </c>
      <c r="E33" s="178">
        <v>33</v>
      </c>
      <c r="F33" s="178">
        <v>16</v>
      </c>
      <c r="G33" s="178">
        <v>50</v>
      </c>
      <c r="H33" s="179">
        <v>47</v>
      </c>
      <c r="I33" s="323">
        <v>192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3.9380855858325958E-2</v>
      </c>
      <c r="AB35" s="195">
        <v>3.8546033203601837E-2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0.18477123975753784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2.2331361770629883</v>
      </c>
      <c r="D40" s="375"/>
      <c r="E40" s="375">
        <v>3.2622983455657959</v>
      </c>
      <c r="F40" s="375">
        <v>1.5255157947540283</v>
      </c>
      <c r="G40" s="375">
        <v>2.6133058071136475</v>
      </c>
      <c r="H40" s="376">
        <v>3.5958611965179443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2.7852151393890381</v>
      </c>
      <c r="AB40" s="381">
        <v>2.6220071315765381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584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585</v>
      </c>
    </row>
    <row r="3" spans="1:33" s="62" customFormat="1" ht="12.75">
      <c r="A3" s="45"/>
      <c r="B3" s="56" t="s">
        <v>233</v>
      </c>
      <c r="C3" s="57">
        <v>10</v>
      </c>
      <c r="D3" s="58">
        <v>18</v>
      </c>
      <c r="E3" s="58">
        <v>6</v>
      </c>
      <c r="F3" s="58">
        <v>9</v>
      </c>
      <c r="G3" s="58">
        <v>6</v>
      </c>
      <c r="H3" s="59">
        <v>6</v>
      </c>
      <c r="I3" s="60">
        <v>55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36</v>
      </c>
      <c r="D4" s="58">
        <v>45</v>
      </c>
      <c r="E4" s="58">
        <v>45</v>
      </c>
      <c r="F4" s="58">
        <v>38</v>
      </c>
      <c r="G4" s="58">
        <v>22</v>
      </c>
      <c r="H4" s="59">
        <v>42</v>
      </c>
      <c r="I4" s="60">
        <v>228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</v>
      </c>
      <c r="D5" s="58">
        <v>7</v>
      </c>
      <c r="E5" s="58">
        <v>3</v>
      </c>
      <c r="F5" s="58">
        <v>6</v>
      </c>
      <c r="G5" s="58">
        <v>1</v>
      </c>
      <c r="H5" s="59">
        <v>8</v>
      </c>
      <c r="I5" s="60">
        <v>28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3</v>
      </c>
      <c r="E6" s="67">
        <v>2</v>
      </c>
      <c r="F6" s="67">
        <v>3</v>
      </c>
      <c r="G6" s="67">
        <v>2</v>
      </c>
      <c r="H6" s="68">
        <v>3</v>
      </c>
      <c r="I6" s="69">
        <v>16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4.3478260869565216E-2</v>
      </c>
      <c r="D7" s="73">
        <f t="shared" si="0"/>
        <v>3.1746031746031744E-2</v>
      </c>
      <c r="E7" s="73">
        <f t="shared" si="0"/>
        <v>0</v>
      </c>
      <c r="F7" s="73">
        <f t="shared" si="0"/>
        <v>4.2553191489361701E-2</v>
      </c>
      <c r="G7" s="73">
        <f t="shared" si="0"/>
        <v>0</v>
      </c>
      <c r="H7" s="73">
        <f t="shared" si="0"/>
        <v>0</v>
      </c>
      <c r="I7" s="73">
        <f t="shared" si="0"/>
        <v>2.1201413427561839E-2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1.8927445402368903E-2</v>
      </c>
      <c r="AB7" s="73">
        <f t="shared" si="1"/>
        <v>2.1201413590461016E-2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/>
      <c r="E11" s="98"/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3.1545741949230433E-3</v>
      </c>
      <c r="AB11" s="106">
        <v>3.5335689317435026E-3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/>
      <c r="F12" s="112"/>
      <c r="G12" s="112"/>
      <c r="H12" s="113"/>
      <c r="I12" s="261">
        <v>1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6.3091483898460865E-3</v>
      </c>
      <c r="AB12" s="120">
        <v>3.5335689317435026E-3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/>
      <c r="F13" s="163">
        <v>2</v>
      </c>
      <c r="G13" s="163"/>
      <c r="H13" s="164"/>
      <c r="I13" s="270">
        <v>4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9.4637228175997734E-3</v>
      </c>
      <c r="AB13" s="171">
        <v>1.413427572697401E-2</v>
      </c>
      <c r="AC13" s="340">
        <v>7.1598752401769161E-3</v>
      </c>
      <c r="AD13" s="275" t="s">
        <v>586</v>
      </c>
      <c r="AE13"/>
      <c r="AF13"/>
      <c r="AG13"/>
    </row>
    <row r="14" spans="1:33">
      <c r="A14" s="126" t="s">
        <v>208</v>
      </c>
      <c r="B14" s="276" t="s">
        <v>218</v>
      </c>
      <c r="C14" s="277">
        <v>1</v>
      </c>
      <c r="D14" s="129">
        <v>4</v>
      </c>
      <c r="E14" s="129">
        <v>1</v>
      </c>
      <c r="F14" s="129">
        <v>3</v>
      </c>
      <c r="G14" s="129"/>
      <c r="H14" s="130">
        <v>2</v>
      </c>
      <c r="I14" s="278">
        <v>11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3.7854891270399094E-2</v>
      </c>
      <c r="AB14" s="387">
        <v>3.8869258016347885E-2</v>
      </c>
      <c r="AC14" s="315">
        <v>2.2359336726367474E-3</v>
      </c>
      <c r="AD14" s="283" t="s">
        <v>445</v>
      </c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/>
      <c r="E16" s="112">
        <v>1</v>
      </c>
      <c r="F16" s="112"/>
      <c r="G16" s="112"/>
      <c r="H16" s="113"/>
      <c r="I16" s="261">
        <v>1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7.8559532761573792E-2</v>
      </c>
      <c r="AB16" s="120">
        <v>1.5993857756257057E-2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>
        <v>1</v>
      </c>
      <c r="E17" s="144">
        <v>1</v>
      </c>
      <c r="F17" s="144">
        <v>1</v>
      </c>
      <c r="G17" s="144">
        <v>1</v>
      </c>
      <c r="H17" s="145"/>
      <c r="I17" s="289">
        <v>4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3.1545741949230433E-3</v>
      </c>
      <c r="AB17" s="152">
        <v>1.413427572697401E-2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1</v>
      </c>
      <c r="F19" s="112">
        <v>3</v>
      </c>
      <c r="G19" s="112"/>
      <c r="H19" s="113"/>
      <c r="I19" s="261">
        <v>4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1.8927445635199547E-2</v>
      </c>
      <c r="AB19" s="120">
        <v>1.413427572697401E-2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>
        <v>1</v>
      </c>
      <c r="G20" s="112"/>
      <c r="H20" s="113">
        <v>1</v>
      </c>
      <c r="I20" s="261">
        <v>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3.1545741949230433E-3</v>
      </c>
      <c r="AB20" s="120">
        <v>1.0600706562399864E-2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>
        <v>1.3888888992369175E-2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/>
      <c r="E27" s="112">
        <v>2</v>
      </c>
      <c r="F27" s="112"/>
      <c r="G27" s="112">
        <v>1</v>
      </c>
      <c r="H27" s="113">
        <v>1</v>
      </c>
      <c r="I27" s="261">
        <v>5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299">
        <v>9.0909093618392944E-2</v>
      </c>
      <c r="AC27" s="316">
        <v>4.8201568424701691E-2</v>
      </c>
      <c r="AD27" s="285" t="s">
        <v>490</v>
      </c>
      <c r="AE27"/>
      <c r="AF27"/>
      <c r="AG27"/>
    </row>
    <row r="28" spans="1:33">
      <c r="A28" s="123"/>
      <c r="B28" s="259" t="s">
        <v>256</v>
      </c>
      <c r="C28" s="260">
        <v>2</v>
      </c>
      <c r="D28" s="112">
        <v>5</v>
      </c>
      <c r="E28" s="112">
        <v>1</v>
      </c>
      <c r="F28" s="112">
        <v>2</v>
      </c>
      <c r="G28" s="112"/>
      <c r="H28" s="113">
        <v>4</v>
      </c>
      <c r="I28" s="261">
        <v>14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0.25454545766115189</v>
      </c>
      <c r="AB28" s="120">
        <v>0.25454544648528099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>
        <v>1</v>
      </c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5.000000074505806E-2</v>
      </c>
      <c r="AB30" s="137">
        <v>6.25E-2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>
        <v>1</v>
      </c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2.500000037252903E-2</v>
      </c>
      <c r="AB32" s="152">
        <v>1.5625E-2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7</v>
      </c>
      <c r="D33" s="178">
        <v>12</v>
      </c>
      <c r="E33" s="178">
        <v>7</v>
      </c>
      <c r="F33" s="178">
        <v>12</v>
      </c>
      <c r="G33" s="178">
        <v>2</v>
      </c>
      <c r="H33" s="179">
        <v>10</v>
      </c>
      <c r="I33" s="323">
        <v>50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2.9510393738746643E-2</v>
      </c>
      <c r="AB35" s="195">
        <v>4.3620370328426361E-2</v>
      </c>
      <c r="AC35" s="340">
        <v>3.7284631282091141E-2</v>
      </c>
      <c r="AD35" s="562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52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0.2800000011920929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2.530893087387085</v>
      </c>
      <c r="D40" s="375">
        <v>2.1865050792694092</v>
      </c>
      <c r="E40" s="375">
        <v>3.0321929454803467</v>
      </c>
      <c r="F40" s="375">
        <v>2.892343282699585</v>
      </c>
      <c r="G40" s="375"/>
      <c r="H40" s="376">
        <v>3.1738054752349854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2.2240087985992432</v>
      </c>
      <c r="AB40" s="381">
        <v>2.4221949577331543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7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587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588</v>
      </c>
    </row>
    <row r="3" spans="1:33" s="62" customFormat="1" ht="12.75">
      <c r="A3" s="45"/>
      <c r="B3" s="56" t="s">
        <v>233</v>
      </c>
      <c r="C3" s="57">
        <v>62</v>
      </c>
      <c r="D3" s="58">
        <v>60</v>
      </c>
      <c r="E3" s="58">
        <v>52</v>
      </c>
      <c r="F3" s="58">
        <v>80</v>
      </c>
      <c r="G3" s="58">
        <v>77</v>
      </c>
      <c r="H3" s="59">
        <v>108</v>
      </c>
      <c r="I3" s="60">
        <v>439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345</v>
      </c>
      <c r="D4" s="58">
        <v>366</v>
      </c>
      <c r="E4" s="58">
        <v>265</v>
      </c>
      <c r="F4" s="58">
        <v>380</v>
      </c>
      <c r="G4" s="58">
        <v>256</v>
      </c>
      <c r="H4" s="59">
        <v>213</v>
      </c>
      <c r="I4" s="60">
        <v>1825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30</v>
      </c>
      <c r="D5" s="58">
        <v>31</v>
      </c>
      <c r="E5" s="58">
        <v>17</v>
      </c>
      <c r="F5" s="58">
        <v>43</v>
      </c>
      <c r="G5" s="58">
        <v>56</v>
      </c>
      <c r="H5" s="59">
        <v>50</v>
      </c>
      <c r="I5" s="60">
        <v>227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11</v>
      </c>
      <c r="D6" s="67">
        <v>11</v>
      </c>
      <c r="E6" s="67">
        <v>12</v>
      </c>
      <c r="F6" s="67">
        <v>18</v>
      </c>
      <c r="G6" s="67">
        <v>10</v>
      </c>
      <c r="H6" s="68">
        <v>7</v>
      </c>
      <c r="I6" s="69">
        <v>69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2.9484029484029485E-2</v>
      </c>
      <c r="D7" s="73">
        <f t="shared" si="0"/>
        <v>1.1737089201877934E-2</v>
      </c>
      <c r="E7" s="73">
        <f t="shared" si="0"/>
        <v>9.4637223974763408E-3</v>
      </c>
      <c r="F7" s="73">
        <f t="shared" si="0"/>
        <v>1.9565217391304349E-2</v>
      </c>
      <c r="G7" s="73">
        <f t="shared" si="0"/>
        <v>1.5015015015015015E-2</v>
      </c>
      <c r="H7" s="73">
        <f t="shared" si="0"/>
        <v>1.2461059190031152E-2</v>
      </c>
      <c r="I7" s="73">
        <f t="shared" si="0"/>
        <v>1.6784452296819789E-2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2.1696252544643357E-2</v>
      </c>
      <c r="AB7" s="73">
        <f t="shared" si="1"/>
        <v>1.6784452716819942E-2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1</v>
      </c>
      <c r="D11" s="98">
        <v>1</v>
      </c>
      <c r="E11" s="98"/>
      <c r="F11" s="98">
        <v>1</v>
      </c>
      <c r="G11" s="98"/>
      <c r="H11" s="99">
        <v>1</v>
      </c>
      <c r="I11" s="253">
        <v>4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3.9447730523534119E-4</v>
      </c>
      <c r="AB11" s="106">
        <v>1.7667844658717513E-3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</v>
      </c>
      <c r="D12" s="112">
        <v>1</v>
      </c>
      <c r="E12" s="112">
        <v>2</v>
      </c>
      <c r="F12" s="112">
        <v>5</v>
      </c>
      <c r="G12" s="112">
        <v>1</v>
      </c>
      <c r="H12" s="113">
        <v>3</v>
      </c>
      <c r="I12" s="261">
        <v>16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1.2228797189891338E-2</v>
      </c>
      <c r="AB12" s="120">
        <v>7.0671378634870052E-3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7</v>
      </c>
      <c r="D13" s="163">
        <v>3</v>
      </c>
      <c r="E13" s="163">
        <v>1</v>
      </c>
      <c r="F13" s="163">
        <v>3</v>
      </c>
      <c r="G13" s="163">
        <v>4</v>
      </c>
      <c r="H13" s="164"/>
      <c r="I13" s="270">
        <v>18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9.0729780495166779E-3</v>
      </c>
      <c r="AB13" s="171">
        <v>7.9505303874611855E-3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>
        <v>7</v>
      </c>
      <c r="D14" s="129">
        <v>2</v>
      </c>
      <c r="E14" s="129">
        <v>4</v>
      </c>
      <c r="F14" s="129">
        <v>14</v>
      </c>
      <c r="G14" s="129">
        <v>3</v>
      </c>
      <c r="H14" s="130">
        <v>2</v>
      </c>
      <c r="I14" s="278">
        <v>32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2.8007889166474342E-2</v>
      </c>
      <c r="AB14" s="137">
        <v>1.413427572697401E-2</v>
      </c>
      <c r="AC14" s="315">
        <v>2.2359336726367474E-3</v>
      </c>
      <c r="AD14" s="283" t="s">
        <v>538</v>
      </c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>
        <v>1</v>
      </c>
      <c r="F15" s="112">
        <v>1</v>
      </c>
      <c r="G15" s="112"/>
      <c r="H15" s="113"/>
      <c r="I15" s="261">
        <v>3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1.3986013829708099E-2</v>
      </c>
      <c r="AB15" s="120">
        <v>6.8337130360305309E-3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3</v>
      </c>
      <c r="E16" s="112"/>
      <c r="F16" s="112">
        <v>5</v>
      </c>
      <c r="G16" s="112">
        <v>6</v>
      </c>
      <c r="H16" s="113"/>
      <c r="I16" s="261">
        <v>18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2.8084365651011467E-2</v>
      </c>
      <c r="AB16" s="120">
        <v>3.6055885255336761E-2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6</v>
      </c>
      <c r="D17" s="144"/>
      <c r="E17" s="144">
        <v>1</v>
      </c>
      <c r="F17" s="144">
        <v>4</v>
      </c>
      <c r="G17" s="144">
        <v>2</v>
      </c>
      <c r="H17" s="145">
        <v>2</v>
      </c>
      <c r="I17" s="289">
        <v>15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3.9447732269763947E-3</v>
      </c>
      <c r="AB17" s="152">
        <v>6.6254418343305588E-3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>
        <v>6</v>
      </c>
      <c r="E19" s="112">
        <v>6</v>
      </c>
      <c r="F19" s="112">
        <v>7</v>
      </c>
      <c r="G19" s="112">
        <v>11</v>
      </c>
      <c r="H19" s="113"/>
      <c r="I19" s="261">
        <v>34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1.2228797189891338E-2</v>
      </c>
      <c r="AB19" s="120">
        <v>1.5017667785286903E-2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/>
      <c r="D20" s="112">
        <v>7</v>
      </c>
      <c r="E20" s="112">
        <v>6</v>
      </c>
      <c r="F20" s="112">
        <v>1</v>
      </c>
      <c r="G20" s="112"/>
      <c r="H20" s="113"/>
      <c r="I20" s="261">
        <v>14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5.1282052882015705E-3</v>
      </c>
      <c r="AB20" s="120">
        <v>6.1837458051741123E-3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2</v>
      </c>
      <c r="D21" s="112">
        <v>1</v>
      </c>
      <c r="E21" s="112"/>
      <c r="F21" s="112"/>
      <c r="G21" s="112"/>
      <c r="H21" s="113"/>
      <c r="I21" s="261">
        <v>3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7.8277885913848877E-3</v>
      </c>
      <c r="AB21" s="120">
        <v>4.5045046135783195E-3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2</v>
      </c>
      <c r="G25" s="112">
        <v>1</v>
      </c>
      <c r="H25" s="113">
        <v>1</v>
      </c>
      <c r="I25" s="261">
        <v>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1.5481840819120407E-3</v>
      </c>
      <c r="AB25" s="120">
        <v>6.3798394985496998E-3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1</v>
      </c>
      <c r="F27" s="112">
        <v>2</v>
      </c>
      <c r="G27" s="112">
        <v>1</v>
      </c>
      <c r="H27" s="113">
        <v>8</v>
      </c>
      <c r="I27" s="261">
        <v>13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2.0979020744562149E-2</v>
      </c>
      <c r="AB27" s="120">
        <v>2.961275540292263E-2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22</v>
      </c>
      <c r="D28" s="112">
        <v>13</v>
      </c>
      <c r="E28" s="112">
        <v>12</v>
      </c>
      <c r="F28" s="112">
        <v>23</v>
      </c>
      <c r="G28" s="112">
        <v>26</v>
      </c>
      <c r="H28" s="113">
        <v>29</v>
      </c>
      <c r="I28" s="261">
        <v>125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0.20279719913378358</v>
      </c>
      <c r="AB28" s="120">
        <v>0.28473804099485278</v>
      </c>
      <c r="AC28" s="316">
        <v>0.27140769502148032</v>
      </c>
      <c r="AD28" s="285" t="s">
        <v>589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>
        <v>1</v>
      </c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5.8823529630899429E-2</v>
      </c>
      <c r="AB30" s="137">
        <v>1.4492753893136978E-2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2.3529412224888802E-2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>
        <v>1</v>
      </c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2.0588235929608345E-2</v>
      </c>
      <c r="AB32" s="152">
        <v>3.6231884732842445E-3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58</v>
      </c>
      <c r="D33" s="178">
        <v>38</v>
      </c>
      <c r="E33" s="178">
        <v>34</v>
      </c>
      <c r="F33" s="178">
        <v>68</v>
      </c>
      <c r="G33" s="178">
        <v>55</v>
      </c>
      <c r="H33" s="179">
        <v>48</v>
      </c>
      <c r="I33" s="323">
        <v>301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11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604" t="s">
        <v>384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7.8426964581012726E-2</v>
      </c>
      <c r="AB35" s="388">
        <v>7.2749078273773193E-2</v>
      </c>
      <c r="AC35" s="340">
        <v>3.7284631282091141E-2</v>
      </c>
      <c r="AD35" s="605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0.16967581212520599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2.8586010932922363</v>
      </c>
      <c r="D40" s="375">
        <v>1.915929913520813</v>
      </c>
      <c r="E40" s="375">
        <v>2.023850679397583</v>
      </c>
      <c r="F40" s="375">
        <v>2.3349964618682861</v>
      </c>
      <c r="G40" s="375">
        <v>2.1411025524139404</v>
      </c>
      <c r="H40" s="376">
        <v>1.932356595993042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1.926410436630249</v>
      </c>
      <c r="AB40" s="381">
        <v>2.2058806419372559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34:AD35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8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590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591</v>
      </c>
    </row>
    <row r="3" spans="1:33" s="62" customFormat="1" ht="12.75">
      <c r="A3" s="45"/>
      <c r="B3" s="56" t="s">
        <v>233</v>
      </c>
      <c r="C3" s="57">
        <v>8</v>
      </c>
      <c r="D3" s="58">
        <v>12</v>
      </c>
      <c r="E3" s="58">
        <v>6</v>
      </c>
      <c r="F3" s="58">
        <v>15</v>
      </c>
      <c r="G3" s="58">
        <v>12</v>
      </c>
      <c r="H3" s="59">
        <v>10</v>
      </c>
      <c r="I3" s="60">
        <v>63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34</v>
      </c>
      <c r="D4" s="58">
        <v>32</v>
      </c>
      <c r="E4" s="58">
        <v>33</v>
      </c>
      <c r="F4" s="58">
        <v>40</v>
      </c>
      <c r="G4" s="58">
        <v>40</v>
      </c>
      <c r="H4" s="59">
        <v>16</v>
      </c>
      <c r="I4" s="60">
        <v>195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</v>
      </c>
      <c r="D5" s="58">
        <v>3</v>
      </c>
      <c r="E5" s="58">
        <v>11</v>
      </c>
      <c r="F5" s="58">
        <v>6</v>
      </c>
      <c r="G5" s="58">
        <v>4</v>
      </c>
      <c r="H5" s="59">
        <v>2</v>
      </c>
      <c r="I5" s="60">
        <v>28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8</v>
      </c>
      <c r="E6" s="67">
        <v>7</v>
      </c>
      <c r="F6" s="67">
        <v>10</v>
      </c>
      <c r="G6" s="67">
        <v>8</v>
      </c>
      <c r="H6" s="68">
        <v>4</v>
      </c>
      <c r="I6" s="69">
        <v>43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7.1428571428571425E-2</v>
      </c>
      <c r="D7" s="73">
        <f t="shared" si="0"/>
        <v>6.8181818181818177E-2</v>
      </c>
      <c r="E7" s="73">
        <f t="shared" si="0"/>
        <v>7.6923076923076927E-2</v>
      </c>
      <c r="F7" s="73">
        <f t="shared" si="0"/>
        <v>5.4545454545454543E-2</v>
      </c>
      <c r="G7" s="73">
        <f t="shared" si="0"/>
        <v>1.9230769230769232E-2</v>
      </c>
      <c r="H7" s="73">
        <f t="shared" si="0"/>
        <v>0</v>
      </c>
      <c r="I7" s="73">
        <f t="shared" si="0"/>
        <v>5.0387596899224806E-2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1.702127605676651E-2</v>
      </c>
      <c r="AB7" s="73">
        <f t="shared" si="1"/>
        <v>5.038759671151638E-2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4.2553190141916275E-3</v>
      </c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2</v>
      </c>
      <c r="D12" s="112">
        <v>2</v>
      </c>
      <c r="E12" s="112">
        <v>3</v>
      </c>
      <c r="F12" s="112">
        <v>3</v>
      </c>
      <c r="G12" s="112">
        <v>1</v>
      </c>
      <c r="H12" s="113"/>
      <c r="I12" s="261">
        <v>11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8.510638028383255E-3</v>
      </c>
      <c r="AB12" s="299">
        <v>4.2635658755898476E-2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/>
      <c r="F13" s="163"/>
      <c r="G13" s="163"/>
      <c r="H13" s="164"/>
      <c r="I13" s="270">
        <v>2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4.2553190141916275E-3</v>
      </c>
      <c r="AB13" s="171">
        <v>7.7519379556179047E-3</v>
      </c>
      <c r="AC13" s="340">
        <v>7.1598752401769161E-3</v>
      </c>
      <c r="AD13" s="267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>
        <v>1</v>
      </c>
      <c r="F15" s="112"/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2.1739130839705467E-2</v>
      </c>
      <c r="AB15" s="120">
        <v>1.587301678955555E-2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2</v>
      </c>
      <c r="E16" s="112">
        <v>2</v>
      </c>
      <c r="F16" s="112">
        <v>2</v>
      </c>
      <c r="G16" s="112">
        <v>1</v>
      </c>
      <c r="H16" s="113">
        <v>1</v>
      </c>
      <c r="I16" s="261">
        <v>12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0.26800927519798279</v>
      </c>
      <c r="AB16" s="299">
        <v>0.17282350361347198</v>
      </c>
      <c r="AC16" s="316">
        <v>7.1087896823883057E-2</v>
      </c>
      <c r="AD16" s="267" t="s">
        <v>419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1</v>
      </c>
      <c r="E17" s="144">
        <v>1</v>
      </c>
      <c r="F17" s="144">
        <v>1</v>
      </c>
      <c r="G17" s="144"/>
      <c r="H17" s="145"/>
      <c r="I17" s="289">
        <v>5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1.2765957042574883E-2</v>
      </c>
      <c r="AB17" s="152">
        <v>1.9379844889044762E-2</v>
      </c>
      <c r="AC17" s="319">
        <v>1.4240331947803497E-2</v>
      </c>
      <c r="AD17" s="267" t="s">
        <v>592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1</v>
      </c>
      <c r="E19" s="112">
        <v>3</v>
      </c>
      <c r="F19" s="112"/>
      <c r="G19" s="112"/>
      <c r="H19" s="113"/>
      <c r="I19" s="261">
        <v>5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1.2765957042574883E-2</v>
      </c>
      <c r="AB19" s="120">
        <v>1.9379844889044762E-2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>
        <v>1</v>
      </c>
      <c r="F20" s="112"/>
      <c r="G20" s="112"/>
      <c r="H20" s="113"/>
      <c r="I20" s="261">
        <v>2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/>
      <c r="AB20" s="120">
        <v>7.7519379556179047E-3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2</v>
      </c>
      <c r="F21" s="112">
        <v>1</v>
      </c>
      <c r="G21" s="112"/>
      <c r="H21" s="113"/>
      <c r="I21" s="261">
        <v>3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/>
      <c r="AB21" s="299">
        <v>3.2967034727334976E-2</v>
      </c>
      <c r="AC21" s="316">
        <v>8.6046671494841576E-3</v>
      </c>
      <c r="AD21" s="300" t="s">
        <v>402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/>
      <c r="E25" s="112">
        <v>1</v>
      </c>
      <c r="F25" s="112">
        <v>2</v>
      </c>
      <c r="G25" s="112">
        <v>1</v>
      </c>
      <c r="H25" s="113"/>
      <c r="I25" s="261">
        <v>5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1.527487114071846E-2</v>
      </c>
      <c r="AB25" s="299">
        <v>6.0179334133863449E-2</v>
      </c>
      <c r="AC25" s="316">
        <v>1.1891072615981102E-2</v>
      </c>
      <c r="AD25" s="267" t="s">
        <v>300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</v>
      </c>
      <c r="D28" s="112">
        <v>2</v>
      </c>
      <c r="E28" s="112">
        <v>3</v>
      </c>
      <c r="F28" s="112">
        <v>2</v>
      </c>
      <c r="G28" s="112">
        <v>6</v>
      </c>
      <c r="H28" s="113">
        <v>3</v>
      </c>
      <c r="I28" s="261">
        <v>18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0.1304347850382328</v>
      </c>
      <c r="AB28" s="299">
        <v>0.28571429848670959</v>
      </c>
      <c r="AC28" s="316">
        <v>0.27140769502148032</v>
      </c>
      <c r="AD28" s="300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42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>
        <v>2</v>
      </c>
      <c r="F30" s="129">
        <v>1</v>
      </c>
      <c r="G30" s="129"/>
      <c r="H30" s="130">
        <v>1</v>
      </c>
      <c r="I30" s="278">
        <v>5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8.8888891041278839E-2</v>
      </c>
      <c r="AB30" s="387">
        <v>0.11627907305955887</v>
      </c>
      <c r="AC30" s="315">
        <v>5.2153300493955612E-2</v>
      </c>
      <c r="AD30" s="285" t="s">
        <v>280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6.6666670143604279E-2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>
        <v>2</v>
      </c>
      <c r="F32" s="144">
        <v>1</v>
      </c>
      <c r="G32" s="144"/>
      <c r="H32" s="145">
        <v>1</v>
      </c>
      <c r="I32" s="289">
        <v>4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2.222222276031971E-2</v>
      </c>
      <c r="AB32" s="152">
        <v>2.3255813866853714E-2</v>
      </c>
      <c r="AC32" s="319">
        <v>1.3877914287149906E-2</v>
      </c>
      <c r="AD32" s="294" t="s">
        <v>289</v>
      </c>
      <c r="AE32"/>
      <c r="AF32"/>
      <c r="AG32"/>
    </row>
    <row r="33" spans="1:31" s="52" customFormat="1" ht="15">
      <c r="A33" s="320" t="s">
        <v>262</v>
      </c>
      <c r="B33" s="321"/>
      <c r="C33" s="322">
        <v>14</v>
      </c>
      <c r="D33" s="178">
        <v>10</v>
      </c>
      <c r="E33" s="178">
        <v>21</v>
      </c>
      <c r="F33" s="178">
        <v>13</v>
      </c>
      <c r="G33" s="178">
        <v>9</v>
      </c>
      <c r="H33" s="179">
        <v>6</v>
      </c>
      <c r="I33" s="323">
        <v>73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/>
      <c r="AB35" s="195">
        <v>1.8311403691768646E-2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0.11832258105278015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6.942383199930191E-2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3.9863672256469727</v>
      </c>
      <c r="D40" s="375">
        <v>3.2905497550964355</v>
      </c>
      <c r="E40" s="375">
        <v>6.8975105285644531</v>
      </c>
      <c r="F40" s="375">
        <v>3.7508244514465332</v>
      </c>
      <c r="G40" s="375">
        <v>1.859408974647522</v>
      </c>
      <c r="H40" s="376">
        <v>2.0886850357055664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2.1030993461608887</v>
      </c>
      <c r="AB40" s="381">
        <v>3.5455634593963623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S68" sqref="S68"/>
      <selection pane="topRight" activeCell="S68" sqref="S68"/>
      <selection pane="bottomLeft" activeCell="S68" sqref="S68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297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298</v>
      </c>
    </row>
    <row r="3" spans="1:33" s="62" customFormat="1" ht="12.75">
      <c r="A3" s="45"/>
      <c r="B3" s="56" t="s">
        <v>233</v>
      </c>
      <c r="C3" s="57">
        <v>15</v>
      </c>
      <c r="D3" s="58">
        <v>14</v>
      </c>
      <c r="E3" s="58">
        <v>13</v>
      </c>
      <c r="F3" s="58">
        <v>11</v>
      </c>
      <c r="G3" s="58">
        <v>12</v>
      </c>
      <c r="H3" s="59">
        <v>22</v>
      </c>
      <c r="I3" s="60">
        <v>87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15</v>
      </c>
      <c r="D4" s="58">
        <v>28</v>
      </c>
      <c r="E4" s="58">
        <v>1</v>
      </c>
      <c r="F4" s="58">
        <v>133</v>
      </c>
      <c r="G4" s="58">
        <v>47</v>
      </c>
      <c r="H4" s="59">
        <v>64</v>
      </c>
      <c r="I4" s="60">
        <v>288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5</v>
      </c>
      <c r="E5" s="58"/>
      <c r="F5" s="58">
        <v>15</v>
      </c>
      <c r="G5" s="58">
        <v>5</v>
      </c>
      <c r="H5" s="59">
        <v>7</v>
      </c>
      <c r="I5" s="60">
        <v>32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2</v>
      </c>
      <c r="E6" s="67">
        <v>1</v>
      </c>
      <c r="F6" s="67">
        <v>9</v>
      </c>
      <c r="G6" s="67">
        <v>3</v>
      </c>
      <c r="H6" s="68">
        <v>5</v>
      </c>
      <c r="I6" s="69">
        <v>24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2.3809523809523808E-2</v>
      </c>
      <c r="E7" s="73">
        <f t="shared" si="0"/>
        <v>0</v>
      </c>
      <c r="F7" s="73">
        <f t="shared" si="0"/>
        <v>0</v>
      </c>
      <c r="G7" s="73">
        <f t="shared" si="0"/>
        <v>0</v>
      </c>
      <c r="H7" s="73">
        <f t="shared" si="0"/>
        <v>0</v>
      </c>
      <c r="I7" s="73">
        <f t="shared" si="0"/>
        <v>2.6666666666666666E-3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1.7751479521393776E-2</v>
      </c>
      <c r="AB7" s="73">
        <f t="shared" si="1"/>
        <v>2.6666666381061077E-3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2.958579920232296E-3</v>
      </c>
      <c r="AB11" s="106"/>
      <c r="AC11" s="545">
        <v>1.6005864599719644E-3</v>
      </c>
      <c r="AD11" s="606" t="s">
        <v>292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/>
      <c r="F12" s="112"/>
      <c r="G12" s="112"/>
      <c r="H12" s="113"/>
      <c r="I12" s="261">
        <v>1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1.479289960116148E-2</v>
      </c>
      <c r="AB12" s="120">
        <v>2.6666666381061077E-3</v>
      </c>
      <c r="AC12" s="316">
        <v>1.6867248807102442E-2</v>
      </c>
      <c r="AD12" s="607"/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/>
      <c r="H13" s="164"/>
      <c r="I13" s="270"/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171"/>
      <c r="AC13" s="340">
        <v>7.1598752401769161E-3</v>
      </c>
      <c r="AD13" s="608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2.0710058510303497E-2</v>
      </c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2.247191034257412E-2</v>
      </c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/>
      <c r="E16" s="112"/>
      <c r="F16" s="112">
        <v>4</v>
      </c>
      <c r="G16" s="112"/>
      <c r="H16" s="113">
        <v>3</v>
      </c>
      <c r="I16" s="261">
        <v>8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5.1431335508823395E-2</v>
      </c>
      <c r="AB16" s="120">
        <v>8.289811760187149E-2</v>
      </c>
      <c r="AC16" s="316">
        <v>7.1087896823883057E-2</v>
      </c>
      <c r="AD16" s="285" t="s">
        <v>299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>
        <v>7</v>
      </c>
      <c r="E17" s="144"/>
      <c r="F17" s="144"/>
      <c r="G17" s="144"/>
      <c r="H17" s="145"/>
      <c r="I17" s="289">
        <v>9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2.3668639361858368E-2</v>
      </c>
      <c r="AB17" s="152">
        <v>2.4000000208616257E-2</v>
      </c>
      <c r="AC17" s="319">
        <v>1.4240331947803497E-2</v>
      </c>
      <c r="AD17" s="275" t="s">
        <v>632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/>
      <c r="F19" s="112">
        <v>1</v>
      </c>
      <c r="G19" s="112"/>
      <c r="H19" s="113"/>
      <c r="I19" s="261">
        <v>1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2.958579920232296E-3</v>
      </c>
      <c r="AB19" s="120">
        <v>2.6666666381061077E-3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/>
      <c r="F20" s="112">
        <v>2</v>
      </c>
      <c r="G20" s="112"/>
      <c r="H20" s="113"/>
      <c r="I20" s="261">
        <v>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2.958579920232296E-2</v>
      </c>
      <c r="AB20" s="120">
        <v>8.0000003799796104E-3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1</v>
      </c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1.6949152573943138E-2</v>
      </c>
      <c r="AB21" s="120">
        <v>8.4033617749810219E-3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>
        <v>1</v>
      </c>
      <c r="G25" s="112">
        <v>1</v>
      </c>
      <c r="H25" s="113">
        <v>1</v>
      </c>
      <c r="I25" s="261">
        <v>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299">
        <v>3.42864990234375E-2</v>
      </c>
      <c r="AC25" s="316">
        <v>1.1891072615981102E-2</v>
      </c>
      <c r="AD25" s="285" t="s">
        <v>300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2</v>
      </c>
      <c r="F27" s="112">
        <v>1</v>
      </c>
      <c r="G27" s="112">
        <v>3</v>
      </c>
      <c r="H27" s="113">
        <v>1</v>
      </c>
      <c r="I27" s="261">
        <v>7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8.9887641370296478E-2</v>
      </c>
      <c r="AB27" s="120">
        <v>8.0459773540496826E-2</v>
      </c>
      <c r="AC27" s="316">
        <v>4.8201568424701691E-2</v>
      </c>
      <c r="AD27" s="285" t="s">
        <v>301</v>
      </c>
      <c r="AE27"/>
      <c r="AF27"/>
      <c r="AG27"/>
    </row>
    <row r="28" spans="1:33">
      <c r="A28" s="123"/>
      <c r="B28" s="259" t="s">
        <v>256</v>
      </c>
      <c r="C28" s="260">
        <v>2</v>
      </c>
      <c r="D28" s="112">
        <v>2</v>
      </c>
      <c r="E28" s="112">
        <v>1</v>
      </c>
      <c r="F28" s="112">
        <v>1</v>
      </c>
      <c r="G28" s="112"/>
      <c r="H28" s="113"/>
      <c r="I28" s="261">
        <v>6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8.9887641370296478E-2</v>
      </c>
      <c r="AB28" s="120">
        <v>6.8965516984462738E-2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/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0.21739129722118378</v>
      </c>
      <c r="AB30" s="137">
        <v>4.1666667908430099E-2</v>
      </c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8.6956523358821869E-2</v>
      </c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5</v>
      </c>
      <c r="D33" s="178">
        <v>12</v>
      </c>
      <c r="E33" s="178">
        <v>4</v>
      </c>
      <c r="F33" s="178">
        <v>10</v>
      </c>
      <c r="G33" s="178">
        <v>4</v>
      </c>
      <c r="H33" s="179">
        <v>6</v>
      </c>
      <c r="I33" s="323">
        <v>41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6.6666670143604279E-2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1.2851731851696968E-2</v>
      </c>
      <c r="AB35" s="195"/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0.20566456019878387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1.8415522575378418</v>
      </c>
      <c r="E40" s="375"/>
      <c r="F40" s="375">
        <v>2.4043614864349365</v>
      </c>
      <c r="G40" s="375">
        <v>2.3354816436767578</v>
      </c>
      <c r="H40" s="376">
        <v>1.5313228368759155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2.1960399150848389</v>
      </c>
      <c r="AB40" s="381">
        <v>1.7430957555770874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9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593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594</v>
      </c>
    </row>
    <row r="3" spans="1:33" s="62" customFormat="1" ht="12.75">
      <c r="A3" s="45"/>
      <c r="B3" s="56" t="s">
        <v>233</v>
      </c>
      <c r="C3" s="57">
        <v>10</v>
      </c>
      <c r="D3" s="58">
        <v>14</v>
      </c>
      <c r="E3" s="58">
        <v>12</v>
      </c>
      <c r="F3" s="58">
        <v>13</v>
      </c>
      <c r="G3" s="58">
        <v>13</v>
      </c>
      <c r="H3" s="59">
        <v>12</v>
      </c>
      <c r="I3" s="60">
        <v>74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56</v>
      </c>
      <c r="D4" s="58">
        <v>36</v>
      </c>
      <c r="E4" s="58">
        <v>10</v>
      </c>
      <c r="F4" s="58">
        <v>54</v>
      </c>
      <c r="G4" s="58">
        <v>52</v>
      </c>
      <c r="H4" s="59">
        <v>9</v>
      </c>
      <c r="I4" s="60">
        <v>217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5</v>
      </c>
      <c r="D5" s="58">
        <v>9</v>
      </c>
      <c r="E5" s="58">
        <v>1</v>
      </c>
      <c r="F5" s="58">
        <v>6</v>
      </c>
      <c r="G5" s="58"/>
      <c r="H5" s="59">
        <v>5</v>
      </c>
      <c r="I5" s="60">
        <v>26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</v>
      </c>
      <c r="D6" s="67">
        <v>3</v>
      </c>
      <c r="E6" s="67">
        <v>1</v>
      </c>
      <c r="F6" s="67">
        <v>5</v>
      </c>
      <c r="G6" s="67">
        <v>3</v>
      </c>
      <c r="H6" s="68">
        <v>1</v>
      </c>
      <c r="I6" s="69">
        <v>15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6.0606060606060608E-2</v>
      </c>
      <c r="D7" s="73">
        <f t="shared" si="0"/>
        <v>0.02</v>
      </c>
      <c r="E7" s="73">
        <f t="shared" si="0"/>
        <v>9.0909090909090912E-2</v>
      </c>
      <c r="F7" s="73">
        <f t="shared" si="0"/>
        <v>1.4925373134328358E-2</v>
      </c>
      <c r="G7" s="73">
        <f t="shared" si="0"/>
        <v>4.6153846153846156E-2</v>
      </c>
      <c r="H7" s="73">
        <f t="shared" si="0"/>
        <v>0</v>
      </c>
      <c r="I7" s="73">
        <f t="shared" si="0"/>
        <v>3.7800687285223365E-2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3.8567493204027414E-2</v>
      </c>
      <c r="AB7" s="73">
        <f t="shared" si="1"/>
        <v>3.7800686899572611E-2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534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4</v>
      </c>
      <c r="D12" s="112">
        <v>1</v>
      </c>
      <c r="E12" s="112">
        <v>2</v>
      </c>
      <c r="F12" s="112">
        <v>1</v>
      </c>
      <c r="G12" s="112">
        <v>2</v>
      </c>
      <c r="H12" s="113"/>
      <c r="I12" s="261">
        <v>10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3.5812672227621078E-2</v>
      </c>
      <c r="AB12" s="299">
        <v>3.4364260733127594E-2</v>
      </c>
      <c r="AC12" s="316">
        <v>1.6867248807102442E-2</v>
      </c>
      <c r="AD12" s="566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>
        <v>1</v>
      </c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2.7548209764063358E-3</v>
      </c>
      <c r="AB13" s="171">
        <v>3.4364261664450169E-3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3.0303031206130981E-2</v>
      </c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1.123595517128706E-2</v>
      </c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>
        <v>1</v>
      </c>
      <c r="E16" s="112">
        <v>1</v>
      </c>
      <c r="F16" s="112">
        <v>2</v>
      </c>
      <c r="G16" s="112">
        <v>4</v>
      </c>
      <c r="H16" s="113"/>
      <c r="I16" s="261">
        <v>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0.36718958616256714</v>
      </c>
      <c r="AB16" s="120">
        <v>0.1108907014131546</v>
      </c>
      <c r="AC16" s="316">
        <v>7.1087896823883057E-2</v>
      </c>
      <c r="AD16" s="285" t="s">
        <v>595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>
        <v>1</v>
      </c>
      <c r="G17" s="144"/>
      <c r="H17" s="145">
        <v>1</v>
      </c>
      <c r="I17" s="289">
        <v>2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4.6831954270601273E-2</v>
      </c>
      <c r="AB17" s="152">
        <v>6.8728523328900337E-3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/>
      <c r="E19" s="112">
        <v>2</v>
      </c>
      <c r="F19" s="112"/>
      <c r="G19" s="112">
        <v>4</v>
      </c>
      <c r="H19" s="113">
        <v>1</v>
      </c>
      <c r="I19" s="261">
        <v>7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4.1322313249111176E-2</v>
      </c>
      <c r="AB19" s="299">
        <v>2.4054983630776405E-2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/>
      <c r="F20" s="112"/>
      <c r="G20" s="112"/>
      <c r="H20" s="113">
        <v>1</v>
      </c>
      <c r="I20" s="261">
        <v>2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1.652892492711544E-2</v>
      </c>
      <c r="AB20" s="120">
        <v>6.8728523328900337E-3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>
        <v>1</v>
      </c>
      <c r="F21" s="112"/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8.0000003799796104E-3</v>
      </c>
      <c r="AB21" s="120">
        <v>9.9999997764825821E-3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1</v>
      </c>
      <c r="E25" s="112"/>
      <c r="F25" s="112"/>
      <c r="G25" s="112"/>
      <c r="H25" s="113">
        <v>1</v>
      </c>
      <c r="I25" s="261">
        <v>2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120">
        <v>2.0757438614964485E-2</v>
      </c>
      <c r="AC25" s="316">
        <v>1.1891072615981102E-2</v>
      </c>
      <c r="AD25" s="267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2.247191034257412E-2</v>
      </c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</v>
      </c>
      <c r="D28" s="112">
        <v>3</v>
      </c>
      <c r="E28" s="112">
        <v>3</v>
      </c>
      <c r="F28" s="112">
        <v>2</v>
      </c>
      <c r="G28" s="112">
        <v>2</v>
      </c>
      <c r="H28" s="113">
        <v>1</v>
      </c>
      <c r="I28" s="261">
        <v>13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0.34831460379064083</v>
      </c>
      <c r="AB28" s="120">
        <v>0.17567567061632872</v>
      </c>
      <c r="AC28" s="316">
        <v>0.27140769502148032</v>
      </c>
      <c r="AD28" s="386" t="s">
        <v>66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0.2800000011920929</v>
      </c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7.9999998211860657E-2</v>
      </c>
      <c r="AB31" s="299">
        <v>6.6666670143604279E-2</v>
      </c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3</v>
      </c>
      <c r="D32" s="144"/>
      <c r="E32" s="144"/>
      <c r="F32" s="144"/>
      <c r="G32" s="144"/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9.0000003576278687E-2</v>
      </c>
      <c r="AB32" s="318">
        <v>5.000000074505806E-2</v>
      </c>
      <c r="AC32" s="319">
        <v>1.3877914287149906E-2</v>
      </c>
      <c r="AD32" s="294" t="s">
        <v>442</v>
      </c>
      <c r="AE32"/>
      <c r="AF32"/>
      <c r="AG32"/>
    </row>
    <row r="33" spans="1:31" s="52" customFormat="1" ht="15">
      <c r="A33" s="320" t="s">
        <v>262</v>
      </c>
      <c r="B33" s="321"/>
      <c r="C33" s="322">
        <v>11</v>
      </c>
      <c r="D33" s="178">
        <v>7</v>
      </c>
      <c r="E33" s="178">
        <v>9</v>
      </c>
      <c r="F33" s="178">
        <v>6</v>
      </c>
      <c r="G33" s="178">
        <v>13</v>
      </c>
      <c r="H33" s="179">
        <v>5</v>
      </c>
      <c r="I33" s="323">
        <v>51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60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276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1.5131578780710697E-2</v>
      </c>
      <c r="AB35" s="195">
        <v>7.5774337165057659E-3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0.114801324903965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2.7621004581451416</v>
      </c>
      <c r="D40" s="375">
        <v>1.9677001237869263</v>
      </c>
      <c r="E40" s="375"/>
      <c r="F40" s="375">
        <v>1.3614641427993774</v>
      </c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3.7773776054382324</v>
      </c>
      <c r="AB40" s="381">
        <v>2.2371523380279541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0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596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597</v>
      </c>
    </row>
    <row r="3" spans="1:33" s="62" customFormat="1" ht="12.75">
      <c r="A3" s="45"/>
      <c r="B3" s="56" t="s">
        <v>233</v>
      </c>
      <c r="C3" s="57">
        <v>14</v>
      </c>
      <c r="D3" s="58">
        <v>13</v>
      </c>
      <c r="E3" s="58">
        <v>10</v>
      </c>
      <c r="F3" s="58">
        <v>10</v>
      </c>
      <c r="G3" s="58">
        <v>11</v>
      </c>
      <c r="H3" s="59">
        <v>11</v>
      </c>
      <c r="I3" s="60">
        <v>69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37</v>
      </c>
      <c r="D4" s="58">
        <v>72</v>
      </c>
      <c r="E4" s="58">
        <v>35</v>
      </c>
      <c r="F4" s="58">
        <v>84</v>
      </c>
      <c r="G4" s="58">
        <v>48</v>
      </c>
      <c r="H4" s="59">
        <v>1</v>
      </c>
      <c r="I4" s="60">
        <v>277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</v>
      </c>
      <c r="D5" s="58">
        <v>6</v>
      </c>
      <c r="E5" s="58">
        <v>1</v>
      </c>
      <c r="F5" s="58">
        <v>6</v>
      </c>
      <c r="G5" s="58">
        <v>4</v>
      </c>
      <c r="H5" s="59"/>
      <c r="I5" s="60">
        <v>19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</v>
      </c>
      <c r="D6" s="67">
        <v>6</v>
      </c>
      <c r="E6" s="67">
        <v>1</v>
      </c>
      <c r="F6" s="67">
        <v>5</v>
      </c>
      <c r="G6" s="67">
        <v>3</v>
      </c>
      <c r="H6" s="68">
        <v>1</v>
      </c>
      <c r="I6" s="69">
        <v>18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5.8823529411764705E-2</v>
      </c>
      <c r="D7" s="73">
        <f t="shared" si="0"/>
        <v>5.8823529411764705E-2</v>
      </c>
      <c r="E7" s="73">
        <f t="shared" si="0"/>
        <v>0.13333333333333333</v>
      </c>
      <c r="F7" s="73">
        <f t="shared" si="0"/>
        <v>8.5106382978723402E-2</v>
      </c>
      <c r="G7" s="73">
        <f t="shared" si="0"/>
        <v>3.3898305084745763E-2</v>
      </c>
      <c r="H7" s="73">
        <f t="shared" si="0"/>
        <v>0</v>
      </c>
      <c r="I7" s="73">
        <f t="shared" si="0"/>
        <v>6.9364161849710976E-2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5.3672316484153271E-2</v>
      </c>
      <c r="AB7" s="73">
        <f t="shared" si="1"/>
        <v>6.9364160299301147E-2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8.4745762869715691E-3</v>
      </c>
      <c r="AB11" s="106"/>
      <c r="AC11" s="545">
        <v>1.6005864599719644E-3</v>
      </c>
      <c r="AD11" s="386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3</v>
      </c>
      <c r="E12" s="112">
        <v>4</v>
      </c>
      <c r="F12" s="112">
        <v>3</v>
      </c>
      <c r="G12" s="112">
        <v>2</v>
      </c>
      <c r="H12" s="113"/>
      <c r="I12" s="261">
        <v>15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2.8248587623238564E-2</v>
      </c>
      <c r="AB12" s="299">
        <v>4.3352600187063217E-2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>
        <v>2</v>
      </c>
      <c r="E13" s="163">
        <v>2</v>
      </c>
      <c r="F13" s="163">
        <v>5</v>
      </c>
      <c r="G13" s="163"/>
      <c r="H13" s="164"/>
      <c r="I13" s="270">
        <v>9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1.6949152573943138E-2</v>
      </c>
      <c r="AB13" s="398">
        <v>2.601156011223793E-2</v>
      </c>
      <c r="AC13" s="340">
        <v>7.1598752401769161E-3</v>
      </c>
      <c r="AD13" s="275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>
        <v>1</v>
      </c>
      <c r="E14" s="129"/>
      <c r="F14" s="129"/>
      <c r="G14" s="129"/>
      <c r="H14" s="130"/>
      <c r="I14" s="278">
        <v>1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>
        <v>2.8248587623238564E-3</v>
      </c>
      <c r="AB14" s="137">
        <v>2.8901733458042145E-3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1</v>
      </c>
      <c r="D15" s="112"/>
      <c r="E15" s="112"/>
      <c r="F15" s="112"/>
      <c r="G15" s="112"/>
      <c r="H15" s="113"/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1.4285714365541935E-2</v>
      </c>
      <c r="AB15" s="120">
        <v>1.4492753893136978E-2</v>
      </c>
      <c r="AC15" s="316">
        <v>8.3378981798887253E-3</v>
      </c>
      <c r="AD15" s="267"/>
      <c r="AE15"/>
      <c r="AF15"/>
      <c r="AG15"/>
    </row>
    <row r="16" spans="1:33">
      <c r="A16" s="123"/>
      <c r="B16" s="286" t="s">
        <v>225</v>
      </c>
      <c r="C16" s="260">
        <v>2</v>
      </c>
      <c r="D16" s="112"/>
      <c r="E16" s="112">
        <v>1</v>
      </c>
      <c r="F16" s="112"/>
      <c r="G16" s="112">
        <v>2</v>
      </c>
      <c r="H16" s="113"/>
      <c r="I16" s="261">
        <v>5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0.10079120844602585</v>
      </c>
      <c r="AB16" s="120">
        <v>6.3986897468566895E-2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/>
      <c r="D17" s="144"/>
      <c r="E17" s="144"/>
      <c r="F17" s="144"/>
      <c r="G17" s="144">
        <v>1</v>
      </c>
      <c r="H17" s="145"/>
      <c r="I17" s="289">
        <v>1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5.6497175246477127E-3</v>
      </c>
      <c r="AB17" s="152">
        <v>2.8901733458042145E-3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/>
      <c r="D19" s="112">
        <v>4</v>
      </c>
      <c r="E19" s="112">
        <v>2</v>
      </c>
      <c r="F19" s="112">
        <v>2</v>
      </c>
      <c r="G19" s="112">
        <v>1</v>
      </c>
      <c r="H19" s="113"/>
      <c r="I19" s="261">
        <v>9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1.4124293811619282E-2</v>
      </c>
      <c r="AB19" s="299">
        <v>2.601156011223793E-2</v>
      </c>
      <c r="AC19" s="316">
        <v>1.2731382623314857E-2</v>
      </c>
      <c r="AD19" s="267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/>
      <c r="G20" s="112"/>
      <c r="H20" s="113"/>
      <c r="I20" s="261">
        <v>1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2.8248587623238564E-3</v>
      </c>
      <c r="AB20" s="120">
        <v>2.8901733458042145E-3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2.6315789669752121E-2</v>
      </c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>
        <v>1</v>
      </c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/>
      <c r="AB25" s="120">
        <v>1.0253150016069412E-2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/>
      <c r="G27" s="112"/>
      <c r="H27" s="113"/>
      <c r="I27" s="261"/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/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8</v>
      </c>
      <c r="E28" s="112">
        <v>1</v>
      </c>
      <c r="F28" s="112">
        <v>1</v>
      </c>
      <c r="G28" s="112">
        <v>2</v>
      </c>
      <c r="H28" s="113">
        <v>1</v>
      </c>
      <c r="I28" s="261">
        <v>16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5.714285746216774E-2</v>
      </c>
      <c r="AB28" s="299">
        <v>0.23188406601548195</v>
      </c>
      <c r="AC28" s="316">
        <v>0.27140769502148032</v>
      </c>
      <c r="AD28" s="267" t="s">
        <v>345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7.6923079788684845E-2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9.6153849735856056E-3</v>
      </c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10</v>
      </c>
      <c r="D33" s="178">
        <v>18</v>
      </c>
      <c r="E33" s="178">
        <v>10</v>
      </c>
      <c r="F33" s="178">
        <v>11</v>
      </c>
      <c r="G33" s="178">
        <v>8</v>
      </c>
      <c r="H33" s="179">
        <v>2</v>
      </c>
      <c r="I33" s="323">
        <v>59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0.25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7.0299148559570313E-2</v>
      </c>
      <c r="AB35" s="195">
        <v>3.3333335071802139E-2</v>
      </c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0.18284644186496735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2.7723808288574219</v>
      </c>
      <c r="D40" s="375">
        <v>2.9844889640808105</v>
      </c>
      <c r="E40" s="375"/>
      <c r="F40" s="375">
        <v>3.3429496288299561</v>
      </c>
      <c r="G40" s="375">
        <v>2.5508437156677246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2.3182170391082764</v>
      </c>
      <c r="AB40" s="381">
        <v>3.0712120532989502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1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598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599</v>
      </c>
    </row>
    <row r="3" spans="1:33" s="62" customFormat="1" ht="12.75">
      <c r="A3" s="45"/>
      <c r="B3" s="56" t="s">
        <v>233</v>
      </c>
      <c r="C3" s="57">
        <v>199</v>
      </c>
      <c r="D3" s="58">
        <v>249</v>
      </c>
      <c r="E3" s="58">
        <v>187</v>
      </c>
      <c r="F3" s="58">
        <v>258</v>
      </c>
      <c r="G3" s="58">
        <v>218</v>
      </c>
      <c r="H3" s="59">
        <v>323</v>
      </c>
      <c r="I3" s="60">
        <v>1434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840</v>
      </c>
      <c r="D4" s="58">
        <v>1093</v>
      </c>
      <c r="E4" s="58">
        <v>759</v>
      </c>
      <c r="F4" s="58">
        <v>1025</v>
      </c>
      <c r="G4" s="58">
        <v>1155</v>
      </c>
      <c r="H4" s="59">
        <v>1028</v>
      </c>
      <c r="I4" s="60">
        <v>5900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89</v>
      </c>
      <c r="D5" s="58">
        <v>88</v>
      </c>
      <c r="E5" s="58">
        <v>53</v>
      </c>
      <c r="F5" s="58">
        <v>52</v>
      </c>
      <c r="G5" s="58">
        <v>95</v>
      </c>
      <c r="H5" s="59">
        <v>65</v>
      </c>
      <c r="I5" s="60">
        <v>442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27</v>
      </c>
      <c r="D6" s="67">
        <v>28</v>
      </c>
      <c r="E6" s="67">
        <v>19</v>
      </c>
      <c r="F6" s="67">
        <v>33</v>
      </c>
      <c r="G6" s="67">
        <v>27</v>
      </c>
      <c r="H6" s="68">
        <v>23</v>
      </c>
      <c r="I6" s="69">
        <v>157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2.0211742059672761E-2</v>
      </c>
      <c r="D7" s="73">
        <f t="shared" si="0"/>
        <v>2.6825633383010434E-2</v>
      </c>
      <c r="E7" s="73">
        <f t="shared" si="0"/>
        <v>4.2283298097251586E-2</v>
      </c>
      <c r="F7" s="73">
        <f t="shared" si="0"/>
        <v>3.3515198752922838E-2</v>
      </c>
      <c r="G7" s="73">
        <f t="shared" si="0"/>
        <v>2.6219956300072834E-2</v>
      </c>
      <c r="H7" s="73">
        <f t="shared" si="0"/>
        <v>2.6646928201332347E-2</v>
      </c>
      <c r="I7" s="73">
        <f t="shared" si="0"/>
        <v>2.8906463048813745E-2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2.8906463063322008E-2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>
        <v>2</v>
      </c>
      <c r="D11" s="98">
        <v>2</v>
      </c>
      <c r="E11" s="98">
        <v>1</v>
      </c>
      <c r="F11" s="98">
        <v>3</v>
      </c>
      <c r="G11" s="98">
        <v>1</v>
      </c>
      <c r="H11" s="99">
        <v>3</v>
      </c>
      <c r="I11" s="253">
        <v>12</v>
      </c>
      <c r="J11" s="254"/>
      <c r="K11" s="101"/>
      <c r="L11" s="101">
        <v>1.9823787733912468E-2</v>
      </c>
      <c r="M11" s="101">
        <v>6.0855261981487274E-2</v>
      </c>
      <c r="N11" s="101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3">
        <v>3.2705593854188919E-2</v>
      </c>
      <c r="T11" s="255">
        <v>2.517581544816494E-2</v>
      </c>
      <c r="U11" s="256">
        <v>2.3363340646028519E-2</v>
      </c>
      <c r="V11" s="101"/>
      <c r="W11" s="102">
        <v>8.29269178211689E-3</v>
      </c>
      <c r="X11" s="102">
        <v>4.8882309347391129E-3</v>
      </c>
      <c r="Y11" s="102">
        <v>3.6062977742403746E-3</v>
      </c>
      <c r="Z11" s="102">
        <v>7.0545542985200882E-3</v>
      </c>
      <c r="AA11" s="103">
        <v>4.481117706745863E-3</v>
      </c>
      <c r="AB11" s="106">
        <v>1.6362149035558105E-3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9</v>
      </c>
      <c r="D12" s="112">
        <v>15</v>
      </c>
      <c r="E12" s="112">
        <v>17</v>
      </c>
      <c r="F12" s="112">
        <v>16</v>
      </c>
      <c r="G12" s="112">
        <v>15</v>
      </c>
      <c r="H12" s="113">
        <v>19</v>
      </c>
      <c r="I12" s="261">
        <v>91</v>
      </c>
      <c r="J12" s="262"/>
      <c r="K12" s="115"/>
      <c r="L12" s="115">
        <v>4.8458149190992117E-2</v>
      </c>
      <c r="M12" s="115">
        <v>4.2763158096931875E-2</v>
      </c>
      <c r="N12" s="115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7">
        <v>2.7579674089793116E-2</v>
      </c>
      <c r="T12" s="263">
        <v>3.2853427634108812E-2</v>
      </c>
      <c r="U12" s="264">
        <v>2.8502523986389861E-2</v>
      </c>
      <c r="V12" s="115"/>
      <c r="W12" s="116">
        <v>1.1544011300429702E-2</v>
      </c>
      <c r="X12" s="116">
        <v>1.5842149965465069E-2</v>
      </c>
      <c r="Y12" s="265">
        <v>9.956900030374527E-3</v>
      </c>
      <c r="Z12" s="116">
        <v>2.0027471706271172E-2</v>
      </c>
      <c r="AA12" s="117">
        <v>1.5204895054921508E-2</v>
      </c>
      <c r="AB12" s="120">
        <v>1.2407963164150715E-2</v>
      </c>
      <c r="AC12" s="316">
        <v>1.6867248807102442E-2</v>
      </c>
      <c r="AD12" s="267"/>
      <c r="AE12"/>
      <c r="AF12"/>
      <c r="AG12"/>
    </row>
    <row r="13" spans="1:33">
      <c r="A13" s="160"/>
      <c r="B13" s="268" t="s">
        <v>216</v>
      </c>
      <c r="C13" s="269">
        <v>10</v>
      </c>
      <c r="D13" s="163">
        <v>19</v>
      </c>
      <c r="E13" s="163">
        <v>22</v>
      </c>
      <c r="F13" s="163">
        <v>24</v>
      </c>
      <c r="G13" s="163">
        <v>20</v>
      </c>
      <c r="H13" s="164">
        <v>14</v>
      </c>
      <c r="I13" s="270">
        <v>109</v>
      </c>
      <c r="J13" s="271"/>
      <c r="K13" s="166"/>
      <c r="L13" s="166">
        <v>4.5521292835474014E-2</v>
      </c>
      <c r="M13" s="166">
        <v>5.9210527688264847E-2</v>
      </c>
      <c r="N13" s="166">
        <v>5.5932629853487015E-2</v>
      </c>
      <c r="O13" s="167">
        <v>4.4117648154497147E-2</v>
      </c>
      <c r="P13" s="167">
        <v>3.3574104309082031E-2</v>
      </c>
      <c r="Q13" s="167">
        <v>3.5815510898828506E-2</v>
      </c>
      <c r="R13" s="167">
        <v>2.6718819513916969E-2</v>
      </c>
      <c r="S13" s="168">
        <v>2.8303990140557289E-2</v>
      </c>
      <c r="T13" s="272">
        <v>3.5160209983587265E-2</v>
      </c>
      <c r="U13" s="273">
        <v>2.8127009049057961E-2</v>
      </c>
      <c r="V13" s="166"/>
      <c r="W13" s="167">
        <v>7.2515388019382954E-3</v>
      </c>
      <c r="X13" s="167">
        <v>1.206001453101635E-2</v>
      </c>
      <c r="Y13" s="167">
        <v>7.6699797064065933E-3</v>
      </c>
      <c r="Z13" s="167">
        <v>2.7234649285674095E-2</v>
      </c>
      <c r="AA13" s="168">
        <v>1.6039310023188591E-2</v>
      </c>
      <c r="AB13" s="171">
        <v>1.4862284995615482E-2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>
        <v>3</v>
      </c>
      <c r="D14" s="129"/>
      <c r="E14" s="129"/>
      <c r="F14" s="129"/>
      <c r="G14" s="129"/>
      <c r="H14" s="130"/>
      <c r="I14" s="278">
        <v>3</v>
      </c>
      <c r="J14" s="279"/>
      <c r="K14" s="132"/>
      <c r="L14" s="132">
        <v>2.9368575196713209E-3</v>
      </c>
      <c r="M14" s="132">
        <v>1.6447368543595076E-3</v>
      </c>
      <c r="N14" s="132">
        <v>6.2845653155818582E-4</v>
      </c>
      <c r="O14" s="133"/>
      <c r="P14" s="133"/>
      <c r="Q14" s="133"/>
      <c r="R14" s="133">
        <v>6.0599384596571326E-4</v>
      </c>
      <c r="S14" s="134">
        <v>6.1288167489692569E-4</v>
      </c>
      <c r="T14" s="280">
        <v>1.2880874564871192E-3</v>
      </c>
      <c r="U14" s="281">
        <v>6.2722893198952079E-4</v>
      </c>
      <c r="V14" s="132"/>
      <c r="W14" s="133">
        <v>9.1329202405177057E-5</v>
      </c>
      <c r="X14" s="133">
        <v>6.7792984191328287E-4</v>
      </c>
      <c r="Y14" s="133">
        <v>1.583252742420882E-4</v>
      </c>
      <c r="Z14" s="133">
        <v>1.0513998568058014E-3</v>
      </c>
      <c r="AA14" s="134">
        <v>9.2712778132408857E-4</v>
      </c>
      <c r="AB14" s="137">
        <v>4.0905372588895261E-4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>
        <v>4</v>
      </c>
      <c r="D15" s="112">
        <v>4</v>
      </c>
      <c r="E15" s="112"/>
      <c r="F15" s="112"/>
      <c r="G15" s="112"/>
      <c r="H15" s="113">
        <v>1</v>
      </c>
      <c r="I15" s="261">
        <v>9</v>
      </c>
      <c r="J15" s="262"/>
      <c r="K15" s="115"/>
      <c r="L15" s="115">
        <v>0.13294798135757446</v>
      </c>
      <c r="M15" s="115">
        <v>8.0645158886909485E-2</v>
      </c>
      <c r="N15" s="115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7">
        <v>2.980833500623703E-2</v>
      </c>
      <c r="T15" s="263">
        <v>2.9869362711906433E-2</v>
      </c>
      <c r="U15" s="264">
        <v>2.4749532341957092E-2</v>
      </c>
      <c r="V15" s="115"/>
      <c r="W15" s="116">
        <v>1.9835840910673141E-2</v>
      </c>
      <c r="X15" s="116">
        <v>1.6053510829806328E-2</v>
      </c>
      <c r="Y15" s="116">
        <v>1.4647137373685837E-2</v>
      </c>
      <c r="Z15" s="116">
        <v>1.6730567440390587E-2</v>
      </c>
      <c r="AA15" s="117">
        <v>1.6586804762482643E-2</v>
      </c>
      <c r="AB15" s="120">
        <v>6.2761506997048855E-3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13</v>
      </c>
      <c r="D16" s="112">
        <v>14</v>
      </c>
      <c r="E16" s="112">
        <v>19</v>
      </c>
      <c r="F16" s="112">
        <v>16</v>
      </c>
      <c r="G16" s="112">
        <v>11</v>
      </c>
      <c r="H16" s="113">
        <v>10</v>
      </c>
      <c r="I16" s="261">
        <v>83</v>
      </c>
      <c r="J16" s="262"/>
      <c r="K16" s="115"/>
      <c r="L16" s="115">
        <v>0.21676300466060638</v>
      </c>
      <c r="M16" s="115">
        <v>0.16774193942546844</v>
      </c>
      <c r="N16" s="115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7">
        <v>0.12569645047187805</v>
      </c>
      <c r="T16" s="263">
        <v>8.5971176624298096E-2</v>
      </c>
      <c r="U16" s="264">
        <v>8.0637924373149872E-2</v>
      </c>
      <c r="V16" s="115"/>
      <c r="W16" s="116">
        <v>8.290882408618927E-2</v>
      </c>
      <c r="X16" s="116">
        <v>9.3159765005111694E-2</v>
      </c>
      <c r="Y16" s="116">
        <v>7.9920224845409393E-2</v>
      </c>
      <c r="Z16" s="116">
        <v>6.6047348082065582E-2</v>
      </c>
      <c r="AA16" s="117">
        <v>6.1285030096769333E-2</v>
      </c>
      <c r="AB16" s="120">
        <v>5.0960887223482132E-2</v>
      </c>
      <c r="AC16" s="316">
        <v>7.1087896823883057E-2</v>
      </c>
      <c r="AD16" s="285"/>
      <c r="AE16"/>
      <c r="AF16"/>
      <c r="AG16"/>
    </row>
    <row r="17" spans="1:33">
      <c r="A17" s="123"/>
      <c r="B17" s="287" t="s">
        <v>226</v>
      </c>
      <c r="C17" s="288">
        <v>37</v>
      </c>
      <c r="D17" s="144">
        <v>48</v>
      </c>
      <c r="E17" s="144">
        <v>27</v>
      </c>
      <c r="F17" s="144">
        <v>27</v>
      </c>
      <c r="G17" s="144">
        <v>38</v>
      </c>
      <c r="H17" s="145">
        <v>18</v>
      </c>
      <c r="I17" s="289">
        <v>195</v>
      </c>
      <c r="J17" s="290"/>
      <c r="K17" s="147"/>
      <c r="L17" s="147">
        <v>1.1747430078685284E-2</v>
      </c>
      <c r="M17" s="147">
        <v>1.809210516512394E-2</v>
      </c>
      <c r="N17" s="147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9">
        <v>1.4374860562384129E-2</v>
      </c>
      <c r="T17" s="291">
        <v>6.6256765276193619E-3</v>
      </c>
      <c r="U17" s="292">
        <v>7.7092275023460388E-3</v>
      </c>
      <c r="V17" s="147"/>
      <c r="W17" s="148">
        <v>2.3197617847472429E-3</v>
      </c>
      <c r="X17" s="148">
        <v>3.2469269353896379E-3</v>
      </c>
      <c r="Y17" s="148">
        <v>8.0745890736579895E-3</v>
      </c>
      <c r="Z17" s="148">
        <v>1.3939527794718742E-2</v>
      </c>
      <c r="AA17" s="149">
        <v>1.6997342929244041E-2</v>
      </c>
      <c r="AB17" s="318">
        <v>2.6588492095470428E-2</v>
      </c>
      <c r="AC17" s="319">
        <v>1.4240331947803497E-2</v>
      </c>
      <c r="AD17" s="285" t="s">
        <v>360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/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10</v>
      </c>
      <c r="D19" s="112">
        <v>9</v>
      </c>
      <c r="E19" s="112">
        <v>10</v>
      </c>
      <c r="F19" s="112">
        <v>26</v>
      </c>
      <c r="G19" s="112">
        <v>21</v>
      </c>
      <c r="H19" s="113">
        <v>25</v>
      </c>
      <c r="I19" s="261">
        <v>101</v>
      </c>
      <c r="J19" s="181"/>
      <c r="K19" s="115"/>
      <c r="L19" s="115">
        <v>2.2026430815458298E-2</v>
      </c>
      <c r="M19" s="115">
        <v>2.7960525825619698E-2</v>
      </c>
      <c r="N19" s="115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7">
        <v>5.1259193569421768E-3</v>
      </c>
      <c r="T19" s="263">
        <v>5.5455397814512253E-3</v>
      </c>
      <c r="U19" s="264">
        <v>5.3695328533649445E-3</v>
      </c>
      <c r="V19" s="115"/>
      <c r="W19" s="116">
        <v>3.4339781850576401E-3</v>
      </c>
      <c r="X19" s="116">
        <v>2.9079620726406574E-3</v>
      </c>
      <c r="Y19" s="116">
        <v>3.2544638961553574E-3</v>
      </c>
      <c r="Z19" s="116">
        <v>6.0879443772137165E-3</v>
      </c>
      <c r="AA19" s="117">
        <v>6.8607456050813198E-3</v>
      </c>
      <c r="AB19" s="120">
        <v>1.3771475292742252E-2</v>
      </c>
      <c r="AC19" s="316">
        <v>1.2731382623314857E-2</v>
      </c>
      <c r="AD19" s="285"/>
      <c r="AE19"/>
      <c r="AF19"/>
      <c r="AG19"/>
    </row>
    <row r="20" spans="1:33">
      <c r="A20" s="123"/>
      <c r="B20" s="284" t="s">
        <v>223</v>
      </c>
      <c r="C20" s="260">
        <v>10</v>
      </c>
      <c r="D20" s="112">
        <v>9</v>
      </c>
      <c r="E20" s="112">
        <v>13</v>
      </c>
      <c r="F20" s="112">
        <v>12</v>
      </c>
      <c r="G20" s="112">
        <v>26</v>
      </c>
      <c r="H20" s="113">
        <v>13</v>
      </c>
      <c r="I20" s="261">
        <v>83</v>
      </c>
      <c r="J20" s="181"/>
      <c r="K20" s="295"/>
      <c r="L20" s="295">
        <v>2.5697503238916397E-2</v>
      </c>
      <c r="M20" s="295">
        <v>3.2072369009256363E-2</v>
      </c>
      <c r="N20" s="295">
        <v>5.0025139003992081E-2</v>
      </c>
      <c r="O20" s="296">
        <v>4.8139769583940506E-2</v>
      </c>
      <c r="P20" s="296">
        <v>2.9561262577772141E-2</v>
      </c>
      <c r="Q20" s="296">
        <v>1.4042772352695465E-2</v>
      </c>
      <c r="R20" s="296">
        <v>2.1099602803587914E-2</v>
      </c>
      <c r="S20" s="297">
        <v>1.9166480749845505E-2</v>
      </c>
      <c r="T20" s="263">
        <v>1.1646880768239498E-2</v>
      </c>
      <c r="U20" s="298">
        <v>1.4891627244651318E-2</v>
      </c>
      <c r="V20" s="295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297">
        <v>5.2537238225340843E-3</v>
      </c>
      <c r="AB20" s="120">
        <v>1.131715252995491E-2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2</v>
      </c>
      <c r="D21" s="112">
        <v>4</v>
      </c>
      <c r="E21" s="112">
        <v>3</v>
      </c>
      <c r="F21" s="112">
        <v>1</v>
      </c>
      <c r="G21" s="112">
        <v>2</v>
      </c>
      <c r="H21" s="113">
        <v>2</v>
      </c>
      <c r="I21" s="261">
        <v>14</v>
      </c>
      <c r="J21" s="181"/>
      <c r="K21" s="295"/>
      <c r="L21" s="295">
        <v>2.3121386766433716E-2</v>
      </c>
      <c r="M21" s="295">
        <v>9.677419438958168E-3</v>
      </c>
      <c r="N21" s="295">
        <v>2.5138261262327433E-3</v>
      </c>
      <c r="O21" s="296">
        <v>1.2569130631163716E-3</v>
      </c>
      <c r="P21" s="296">
        <v>4.9491706304252148E-3</v>
      </c>
      <c r="Q21" s="296">
        <v>1.28832773771137E-3</v>
      </c>
      <c r="R21" s="296">
        <v>5.509034963324666E-4</v>
      </c>
      <c r="S21" s="297">
        <v>1.1143302544951439E-3</v>
      </c>
      <c r="T21" s="263">
        <v>4.6413084492087364E-3</v>
      </c>
      <c r="U21" s="298">
        <v>6.3274991698563099E-3</v>
      </c>
      <c r="V21" s="295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297">
        <v>8.4177488461136818E-3</v>
      </c>
      <c r="AB21" s="120">
        <v>7.4626863934099674E-3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4.347826074808836E-2</v>
      </c>
      <c r="M22" s="295">
        <v>8.5714288987219334E-2</v>
      </c>
      <c r="N22" s="295">
        <v>0.10281548835337162</v>
      </c>
      <c r="O22" s="296">
        <v>1.1814982630312443E-2</v>
      </c>
      <c r="P22" s="296">
        <v>2.7688603382557631E-2</v>
      </c>
      <c r="Q22" s="296">
        <v>1.9453749060630798E-2</v>
      </c>
      <c r="R22" s="296">
        <v>1.3221683911979198E-2</v>
      </c>
      <c r="S22" s="297">
        <v>1.0586137883365154E-2</v>
      </c>
      <c r="T22" s="263">
        <v>1.3621651101857424E-2</v>
      </c>
      <c r="U22" s="298">
        <v>1.4141324441879988E-2</v>
      </c>
      <c r="V22" s="295"/>
      <c r="W22" s="296">
        <v>2.2288260865025222E-2</v>
      </c>
      <c r="X22" s="296">
        <v>1.3409319333732128E-2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>
        <v>5.2631579339504242E-2</v>
      </c>
      <c r="M23" s="303">
        <v>0.10000000149011612</v>
      </c>
      <c r="N23" s="303">
        <v>7.6420314610004425E-2</v>
      </c>
      <c r="O23" s="304">
        <v>7.403218001127243E-2</v>
      </c>
      <c r="P23" s="304">
        <v>7.5441412627696991E-2</v>
      </c>
      <c r="Q23" s="304">
        <v>7.0729196071624756E-2</v>
      </c>
      <c r="R23" s="304">
        <v>0.12097840756177902</v>
      </c>
      <c r="S23" s="305">
        <v>3.1424112617969513E-2</v>
      </c>
      <c r="T23" s="291">
        <v>5.0418671220541E-2</v>
      </c>
      <c r="U23" s="306">
        <v>0.10662422329187393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0.11320754885673523</v>
      </c>
      <c r="M24" s="307">
        <v>0.12222222238779068</v>
      </c>
      <c r="N24" s="307">
        <v>2.425842173397541E-2</v>
      </c>
      <c r="O24" s="308">
        <v>1.4454499818384647E-2</v>
      </c>
      <c r="P24" s="308">
        <v>5.0829318352043629E-3</v>
      </c>
      <c r="Q24" s="308">
        <v>3.2208194024860859E-3</v>
      </c>
      <c r="R24" s="308">
        <v>2.5892462581396103E-3</v>
      </c>
      <c r="S24" s="309">
        <v>2.0057945512235165E-3</v>
      </c>
      <c r="T24" s="280">
        <v>1.2800288386642933E-2</v>
      </c>
      <c r="U24" s="310">
        <v>3.4033202100545168E-3</v>
      </c>
      <c r="V24" s="307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309">
        <v>2.2827791981399059E-3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>
        <v>2</v>
      </c>
      <c r="E25" s="112">
        <v>1</v>
      </c>
      <c r="F25" s="112">
        <v>1</v>
      </c>
      <c r="G25" s="112">
        <v>4</v>
      </c>
      <c r="H25" s="113">
        <v>5</v>
      </c>
      <c r="I25" s="261">
        <v>13</v>
      </c>
      <c r="J25" s="181"/>
      <c r="K25" s="295"/>
      <c r="L25" s="295">
        <v>8.0924853682518005E-2</v>
      </c>
      <c r="M25" s="295">
        <v>3.2258063554763794E-2</v>
      </c>
      <c r="N25" s="295">
        <v>2.626948244869709E-2</v>
      </c>
      <c r="O25" s="296">
        <v>2.9411764815449715E-2</v>
      </c>
      <c r="P25" s="296">
        <v>2.3006955161690712E-2</v>
      </c>
      <c r="Q25" s="296">
        <v>8.6317956447601318E-3</v>
      </c>
      <c r="R25" s="296">
        <v>2.1815778687596321E-2</v>
      </c>
      <c r="S25" s="297">
        <v>1.8497882410883904E-2</v>
      </c>
      <c r="T25" s="263">
        <v>5.5374354124069214E-2</v>
      </c>
      <c r="U25" s="298">
        <v>7.2384662926197052E-2</v>
      </c>
      <c r="V25" s="295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297">
        <v>1.0975615121424198E-2</v>
      </c>
      <c r="AB25" s="120">
        <v>6.3672428950667381E-3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1.8867924809455872E-3</v>
      </c>
      <c r="M26" s="295">
        <v>2.222222276031971E-3</v>
      </c>
      <c r="N26" s="295">
        <v>1.0055304737761617E-3</v>
      </c>
      <c r="O26" s="296">
        <v>2.8909000102430582E-3</v>
      </c>
      <c r="P26" s="296">
        <v>3.7453183904290199E-3</v>
      </c>
      <c r="Q26" s="296">
        <v>1.6748260241001844E-3</v>
      </c>
      <c r="R26" s="296">
        <v>9.9162629339843988E-4</v>
      </c>
      <c r="S26" s="297">
        <v>1.1700467439368367E-3</v>
      </c>
      <c r="T26" s="263">
        <v>1.6691361088305712E-3</v>
      </c>
      <c r="U26" s="298">
        <v>6.3920428510755301E-4</v>
      </c>
      <c r="V26" s="295"/>
      <c r="W26" s="296"/>
      <c r="X26" s="296"/>
      <c r="Y26" s="296"/>
      <c r="Z26" s="296">
        <v>4.0123044163919985E-4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6</v>
      </c>
      <c r="D27" s="112">
        <v>7</v>
      </c>
      <c r="E27" s="112">
        <v>18</v>
      </c>
      <c r="F27" s="112">
        <v>33</v>
      </c>
      <c r="G27" s="112">
        <v>9</v>
      </c>
      <c r="H27" s="113">
        <v>15</v>
      </c>
      <c r="I27" s="261">
        <v>88</v>
      </c>
      <c r="J27"/>
      <c r="K27" s="295"/>
      <c r="L27" s="295">
        <v>1.4450866729021072E-2</v>
      </c>
      <c r="M27" s="295">
        <v>6.4516128040850163E-3</v>
      </c>
      <c r="N27" s="295">
        <v>5.0276522524654865E-3</v>
      </c>
      <c r="O27" s="296">
        <v>9.6782306209206581E-3</v>
      </c>
      <c r="P27" s="296">
        <v>7.4906367808580399E-3</v>
      </c>
      <c r="Q27" s="296">
        <v>4.895645659416914E-3</v>
      </c>
      <c r="R27" s="296">
        <v>7.6575581915676594E-3</v>
      </c>
      <c r="S27" s="297">
        <v>1.0920437052845955E-2</v>
      </c>
      <c r="T27" s="263">
        <v>3.1706333160400391E-2</v>
      </c>
      <c r="U27" s="298">
        <v>3.2695822417736053E-2</v>
      </c>
      <c r="V27" s="295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297">
        <v>4.8470329493284225E-2</v>
      </c>
      <c r="AB27" s="120">
        <v>6.1366807669401169E-2</v>
      </c>
      <c r="AC27" s="316">
        <v>4.8201568424701691E-2</v>
      </c>
      <c r="AD27" s="285" t="s">
        <v>514</v>
      </c>
      <c r="AE27"/>
      <c r="AF27"/>
      <c r="AG27"/>
    </row>
    <row r="28" spans="1:33">
      <c r="A28" s="123"/>
      <c r="B28" s="259" t="s">
        <v>256</v>
      </c>
      <c r="C28" s="260">
        <v>52</v>
      </c>
      <c r="D28" s="112">
        <v>65</v>
      </c>
      <c r="E28" s="112">
        <v>48</v>
      </c>
      <c r="F28" s="112">
        <v>84</v>
      </c>
      <c r="G28" s="112">
        <v>68</v>
      </c>
      <c r="H28" s="113">
        <v>72</v>
      </c>
      <c r="I28" s="261">
        <v>389</v>
      </c>
      <c r="J28"/>
      <c r="K28" s="295"/>
      <c r="L28" s="295">
        <v>0.31791906803846359</v>
      </c>
      <c r="M28" s="295">
        <v>0.41935483925044537</v>
      </c>
      <c r="N28" s="295">
        <v>0.37003520224243402</v>
      </c>
      <c r="O28" s="296">
        <v>0.40837104711681604</v>
      </c>
      <c r="P28" s="296">
        <v>0.45385232195258141</v>
      </c>
      <c r="Q28" s="296">
        <v>0.28678175248205662</v>
      </c>
      <c r="R28" s="296">
        <v>0.2758924625813961</v>
      </c>
      <c r="S28" s="297">
        <v>0.34878538036718965</v>
      </c>
      <c r="T28" s="263">
        <v>0.35241037607192993</v>
      </c>
      <c r="U28" s="298">
        <v>0.41884703561663628</v>
      </c>
      <c r="V28" s="295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297">
        <v>0.3444526381790638</v>
      </c>
      <c r="AB28" s="120">
        <v>0.27126916963607073</v>
      </c>
      <c r="AC28" s="316">
        <v>0.27140769502148032</v>
      </c>
      <c r="AD28" s="285" t="s">
        <v>500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2.526395209133625E-2</v>
      </c>
      <c r="O29" s="312"/>
      <c r="P29" s="312"/>
      <c r="Q29" s="312">
        <v>3.7361504510045052E-3</v>
      </c>
      <c r="R29" s="312">
        <v>7.5473776087164879E-3</v>
      </c>
      <c r="S29" s="313">
        <v>1.5043459134176373E-3</v>
      </c>
      <c r="T29" s="272">
        <v>7.8963936539366841E-4</v>
      </c>
      <c r="U29" s="314">
        <v>8.4559647366404533E-3</v>
      </c>
      <c r="V29" s="311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>
        <v>1</v>
      </c>
      <c r="G30" s="129">
        <v>1</v>
      </c>
      <c r="H30" s="130"/>
      <c r="I30" s="278">
        <v>3</v>
      </c>
      <c r="J30"/>
      <c r="K30" s="307"/>
      <c r="L30" s="307">
        <v>0.3684210479259491</v>
      </c>
      <c r="M30" s="307">
        <v>0.64999997615814209</v>
      </c>
      <c r="N30" s="307">
        <v>0.78154850006103516</v>
      </c>
      <c r="O30" s="308">
        <v>0.81259429454803467</v>
      </c>
      <c r="P30" s="308">
        <v>0.86797749996185303</v>
      </c>
      <c r="Q30" s="308">
        <v>0.50154596567153931</v>
      </c>
      <c r="R30" s="308">
        <v>0.64494270086288452</v>
      </c>
      <c r="S30" s="309">
        <v>0.27468240261077881</v>
      </c>
      <c r="T30" s="280">
        <v>0.14164341986179352</v>
      </c>
      <c r="U30" s="310">
        <v>0.26730111241340637</v>
      </c>
      <c r="V30" s="307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309">
        <v>2.2580645978450775E-2</v>
      </c>
      <c r="AB30" s="137">
        <v>1.9108280539512634E-2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2.551533468067646E-2</v>
      </c>
      <c r="O31" s="296"/>
      <c r="P31" s="296">
        <v>1.8860353156924248E-2</v>
      </c>
      <c r="Q31" s="296">
        <v>2.5895386934280396E-2</v>
      </c>
      <c r="R31" s="296"/>
      <c r="S31" s="297"/>
      <c r="T31" s="263"/>
      <c r="U31" s="298">
        <v>5.0407922826707363E-3</v>
      </c>
      <c r="V31" s="295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297">
        <v>8.0645158886909485E-3</v>
      </c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1</v>
      </c>
      <c r="D32" s="144"/>
      <c r="E32" s="144"/>
      <c r="F32" s="144">
        <v>1</v>
      </c>
      <c r="G32" s="144"/>
      <c r="H32" s="145"/>
      <c r="I32" s="289">
        <v>2</v>
      </c>
      <c r="J32"/>
      <c r="K32" s="303"/>
      <c r="L32" s="303">
        <v>0.11842105537652969</v>
      </c>
      <c r="M32" s="303">
        <v>0.13750000298023224</v>
      </c>
      <c r="N32" s="303">
        <v>0.30970337986946106</v>
      </c>
      <c r="O32" s="304">
        <v>0.30794370174407959</v>
      </c>
      <c r="P32" s="304">
        <v>0.24531835317611694</v>
      </c>
      <c r="Q32" s="304">
        <v>0.21502190828323364</v>
      </c>
      <c r="R32" s="304">
        <v>0.17408549785614014</v>
      </c>
      <c r="S32" s="305">
        <v>6.797415018081665E-2</v>
      </c>
      <c r="T32" s="291">
        <v>1.7639191821217537E-2</v>
      </c>
      <c r="U32" s="306">
        <v>2.1425677463412285E-2</v>
      </c>
      <c r="V32" s="303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305">
        <v>7.6612904667854309E-3</v>
      </c>
      <c r="AB32" s="152">
        <v>3.1847134232521057E-3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159</v>
      </c>
      <c r="D33" s="178">
        <v>198</v>
      </c>
      <c r="E33" s="178">
        <v>180</v>
      </c>
      <c r="F33" s="178">
        <v>245</v>
      </c>
      <c r="G33" s="178">
        <v>216</v>
      </c>
      <c r="H33" s="179">
        <v>197</v>
      </c>
      <c r="I33" s="323">
        <v>1195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1</v>
      </c>
      <c r="N34" s="307">
        <v>0.74069881439208984</v>
      </c>
      <c r="O34" s="308">
        <v>1</v>
      </c>
      <c r="P34" s="308">
        <v>3.0898876488208771E-2</v>
      </c>
      <c r="Q34" s="308">
        <v>0.11723782867193222</v>
      </c>
      <c r="R34" s="308">
        <v>6.1701191589236259E-3</v>
      </c>
      <c r="S34" s="309"/>
      <c r="T34" s="280">
        <v>9.2592589557170868E-2</v>
      </c>
      <c r="U34" s="310">
        <v>3.0864197760820389E-2</v>
      </c>
      <c r="V34" s="335"/>
      <c r="W34" s="308">
        <v>0.10493826866149902</v>
      </c>
      <c r="X34" s="308">
        <v>6.1728395521640778E-3</v>
      </c>
      <c r="Y34" s="308"/>
      <c r="Z34" s="308">
        <v>0.23333333432674408</v>
      </c>
      <c r="AA34" s="309">
        <v>0.10000000149011612</v>
      </c>
      <c r="AB34" s="390">
        <v>6.6666670143604279E-2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0.11554676294326782</v>
      </c>
      <c r="N35" s="311">
        <v>8.5344396531581879E-2</v>
      </c>
      <c r="O35" s="312">
        <v>0.24396681785583496</v>
      </c>
      <c r="P35" s="312">
        <v>0.10955056548118591</v>
      </c>
      <c r="Q35" s="312">
        <v>9.8428241908550262E-2</v>
      </c>
      <c r="R35" s="312">
        <v>0.15618114173412323</v>
      </c>
      <c r="S35" s="313">
        <v>0.12764653563499451</v>
      </c>
      <c r="T35" s="272">
        <v>0.12448611855506897</v>
      </c>
      <c r="U35" s="314">
        <v>1.2656538747251034E-2</v>
      </c>
      <c r="V35" s="339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313">
        <v>8.9046701788902283E-2</v>
      </c>
      <c r="AB35" s="195">
        <v>1.9778748974204063E-2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9.6480585634708405E-2</v>
      </c>
      <c r="M36" s="345">
        <v>0.13333334028720856</v>
      </c>
      <c r="N36" s="345">
        <v>1.1437908746302128E-2</v>
      </c>
      <c r="O36" s="345">
        <v>1.4957264997065067E-2</v>
      </c>
      <c r="P36" s="345">
        <v>1.5650080516934395E-2</v>
      </c>
      <c r="Q36" s="345">
        <v>7.9232156276702881E-2</v>
      </c>
      <c r="R36" s="345">
        <v>9.6408110111951828E-3</v>
      </c>
      <c r="S36" s="345">
        <v>9.861823171377182E-3</v>
      </c>
      <c r="T36" s="346">
        <v>3.5509737208485603E-3</v>
      </c>
      <c r="U36" s="347">
        <v>7.0564514026045799E-3</v>
      </c>
      <c r="V36" s="348"/>
      <c r="W36" s="345">
        <v>2.2685185074806213E-2</v>
      </c>
      <c r="X36" s="345">
        <v>2.2685185074806213E-2</v>
      </c>
      <c r="Y36" s="345">
        <v>2.2685185074806213E-2</v>
      </c>
      <c r="Z36" s="345">
        <v>1.2236286886036396E-2</v>
      </c>
      <c r="AA36" s="345">
        <v>5.1150894723832607E-3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9.9019609391689301E-2</v>
      </c>
      <c r="M37" s="355">
        <v>0.41617316007614136</v>
      </c>
      <c r="N37" s="355">
        <v>0.18074409663677216</v>
      </c>
      <c r="O37" s="355">
        <v>7.7928610146045685E-2</v>
      </c>
      <c r="P37" s="355">
        <v>0.14753879606723785</v>
      </c>
      <c r="Q37" s="355">
        <v>0.16709610819816589</v>
      </c>
      <c r="R37" s="355">
        <v>0.13717496395111084</v>
      </c>
      <c r="S37" s="355">
        <v>0.16993537545204163</v>
      </c>
      <c r="T37" s="356">
        <v>0.17162337899208069</v>
      </c>
      <c r="U37" s="357">
        <v>0.13545213639736176</v>
      </c>
      <c r="V37" s="358"/>
      <c r="W37" s="355">
        <v>0.13009658455848694</v>
      </c>
      <c r="X37" s="355">
        <v>0.10069578140974045</v>
      </c>
      <c r="Y37" s="355">
        <v>7.4311107397079468E-2</v>
      </c>
      <c r="Z37" s="355">
        <v>6.145891547203064E-2</v>
      </c>
      <c r="AA37" s="355">
        <v>6.3972242176532745E-2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0.17222222685813904</v>
      </c>
      <c r="M38" s="355">
        <v>0.10000000149011612</v>
      </c>
      <c r="N38" s="355">
        <v>0.12795375287532806</v>
      </c>
      <c r="O38" s="355">
        <v>9.6028156578540802E-2</v>
      </c>
      <c r="P38" s="355">
        <v>0.11195826530456543</v>
      </c>
      <c r="Q38" s="355">
        <v>0.11994331330060959</v>
      </c>
      <c r="R38" s="355">
        <v>5.9993389993906021E-2</v>
      </c>
      <c r="S38" s="355">
        <v>5.1537774503231049E-2</v>
      </c>
      <c r="T38" s="356">
        <v>0.5117257833480835</v>
      </c>
      <c r="U38" s="357">
        <v>0.25</v>
      </c>
      <c r="V38" s="358"/>
      <c r="W38" s="355"/>
      <c r="X38" s="355">
        <v>0.1111111119389534</v>
      </c>
      <c r="Y38" s="355"/>
      <c r="Z38" s="355">
        <v>0.35555556416511536</v>
      </c>
      <c r="AA38" s="355">
        <v>0.13518518209457397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0.14979837834835052</v>
      </c>
      <c r="M39" s="367">
        <v>4.8208333551883698E-2</v>
      </c>
      <c r="N39" s="367">
        <v>0.13599799573421478</v>
      </c>
      <c r="O39" s="367">
        <v>0.13499246537685394</v>
      </c>
      <c r="P39" s="367">
        <v>0.13616907596588135</v>
      </c>
      <c r="Q39" s="367">
        <v>0.13192476332187653</v>
      </c>
      <c r="R39" s="367">
        <v>0.1588805615901947</v>
      </c>
      <c r="S39" s="367">
        <v>0.10090260952711105</v>
      </c>
      <c r="T39" s="368">
        <v>0.16964581608772278</v>
      </c>
      <c r="U39" s="369">
        <v>9.180653840303421E-2</v>
      </c>
      <c r="V39" s="370"/>
      <c r="W39" s="367">
        <v>6.5978080034255981E-2</v>
      </c>
      <c r="X39" s="367">
        <v>6.2760002911090851E-2</v>
      </c>
      <c r="Y39" s="367">
        <v>7.481519877910614E-2</v>
      </c>
      <c r="Z39" s="367">
        <v>8.8206976652145386E-2</v>
      </c>
      <c r="AA39" s="367">
        <v>0.10436470806598663</v>
      </c>
      <c r="AB39" s="396">
        <v>9.724745899438858E-2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2.0476064682006836</v>
      </c>
      <c r="D40" s="375">
        <v>2.2933328151702881</v>
      </c>
      <c r="E40" s="375">
        <v>2.9554352760314941</v>
      </c>
      <c r="F40" s="375">
        <v>2.8377418518066406</v>
      </c>
      <c r="G40" s="375">
        <v>2.3043293952941895</v>
      </c>
      <c r="H40" s="376">
        <v>2.0804555416107178</v>
      </c>
      <c r="I40" s="377"/>
      <c r="J40" s="378"/>
      <c r="K40" s="379"/>
      <c r="L40" s="379">
        <v>7.0831849246151659</v>
      </c>
      <c r="M40" s="379">
        <v>7.9080589088863595</v>
      </c>
      <c r="N40" s="379">
        <v>7.055932629462041</v>
      </c>
      <c r="O40" s="379">
        <v>6.2861990950226243</v>
      </c>
      <c r="P40" s="379">
        <v>5.9079721776350986</v>
      </c>
      <c r="Q40" s="379">
        <v>4.7648801855191962</v>
      </c>
      <c r="R40" s="379">
        <v>4.3402930806522697</v>
      </c>
      <c r="S40" s="379">
        <v>4.4862937374637841</v>
      </c>
      <c r="T40" s="379">
        <v>5.0157685373423666</v>
      </c>
      <c r="U40" s="380">
        <v>4.5049185725330867</v>
      </c>
      <c r="V40" s="379"/>
      <c r="W40" s="379">
        <v>2.6292071342468262</v>
      </c>
      <c r="X40" s="379">
        <v>2.7649867534637451</v>
      </c>
      <c r="Y40" s="379">
        <v>2.3210406303405762</v>
      </c>
      <c r="Z40" s="379">
        <v>2.9728777408599854</v>
      </c>
      <c r="AA40" s="379">
        <v>2.642463207244873</v>
      </c>
      <c r="AB40" s="381">
        <v>2.395686149597168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2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600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601</v>
      </c>
    </row>
    <row r="3" spans="1:33" s="62" customFormat="1" ht="12.75">
      <c r="A3" s="45"/>
      <c r="B3" s="56" t="s">
        <v>233</v>
      </c>
      <c r="C3" s="57">
        <v>15</v>
      </c>
      <c r="D3" s="58">
        <v>19</v>
      </c>
      <c r="E3" s="58">
        <v>13</v>
      </c>
      <c r="F3" s="58">
        <v>34</v>
      </c>
      <c r="G3" s="58">
        <v>11</v>
      </c>
      <c r="H3" s="59">
        <v>23</v>
      </c>
      <c r="I3" s="60">
        <v>115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69</v>
      </c>
      <c r="D4" s="58">
        <v>77</v>
      </c>
      <c r="E4" s="58">
        <v>56</v>
      </c>
      <c r="F4" s="58">
        <v>114</v>
      </c>
      <c r="G4" s="58">
        <v>75</v>
      </c>
      <c r="H4" s="59">
        <v>65</v>
      </c>
      <c r="I4" s="60">
        <v>456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2</v>
      </c>
      <c r="E5" s="58">
        <v>5</v>
      </c>
      <c r="F5" s="58">
        <v>1</v>
      </c>
      <c r="G5" s="58">
        <v>3</v>
      </c>
      <c r="H5" s="59"/>
      <c r="I5" s="60">
        <v>11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4</v>
      </c>
      <c r="E6" s="67">
        <v>4</v>
      </c>
      <c r="F6" s="67">
        <v>6</v>
      </c>
      <c r="G6" s="67">
        <v>3</v>
      </c>
      <c r="H6" s="68">
        <v>2</v>
      </c>
      <c r="I6" s="69">
        <v>25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8.3333333333333329E-2</v>
      </c>
      <c r="D7" s="73">
        <f t="shared" si="0"/>
        <v>1.0416666666666666E-2</v>
      </c>
      <c r="E7" s="73">
        <f t="shared" si="0"/>
        <v>2.8985507246376812E-2</v>
      </c>
      <c r="F7" s="73">
        <f t="shared" si="0"/>
        <v>5.4054054054054057E-2</v>
      </c>
      <c r="G7" s="73">
        <f t="shared" si="0"/>
        <v>6.9767441860465115E-2</v>
      </c>
      <c r="H7" s="73">
        <f t="shared" si="0"/>
        <v>0.10227272727272728</v>
      </c>
      <c r="I7" s="73">
        <f t="shared" si="0"/>
        <v>5.7793345008756568E-2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3.4482758841477334E-2</v>
      </c>
      <c r="AB7" s="73">
        <f t="shared" si="1"/>
        <v>5.7793343905359507E-2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>
        <v>1</v>
      </c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>
        <v>1.4992504147812724E-3</v>
      </c>
      <c r="AB11" s="106">
        <v>1.7513134516775608E-3</v>
      </c>
      <c r="AC11" s="545">
        <v>1.6005864599719644E-3</v>
      </c>
      <c r="AD11" s="534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5</v>
      </c>
      <c r="D12" s="112">
        <v>1</v>
      </c>
      <c r="E12" s="112">
        <v>2</v>
      </c>
      <c r="F12" s="112">
        <v>5</v>
      </c>
      <c r="G12" s="112">
        <v>6</v>
      </c>
      <c r="H12" s="113">
        <v>5</v>
      </c>
      <c r="I12" s="261">
        <v>24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2.8485757298767567E-2</v>
      </c>
      <c r="AB12" s="299">
        <v>4.2031522840261459E-2</v>
      </c>
      <c r="AC12" s="316">
        <v>1.6867248807102442E-2</v>
      </c>
      <c r="AD12" s="461" t="s">
        <v>247</v>
      </c>
      <c r="AE12"/>
      <c r="AF12"/>
      <c r="AG12"/>
    </row>
    <row r="13" spans="1:33">
      <c r="A13" s="160"/>
      <c r="B13" s="268" t="s">
        <v>216</v>
      </c>
      <c r="C13" s="269">
        <v>2</v>
      </c>
      <c r="D13" s="163"/>
      <c r="E13" s="163"/>
      <c r="F13" s="163">
        <v>3</v>
      </c>
      <c r="G13" s="163"/>
      <c r="H13" s="164">
        <v>3</v>
      </c>
      <c r="I13" s="270">
        <v>8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4.4977511279284954E-3</v>
      </c>
      <c r="AB13" s="171">
        <v>1.4010507613420486E-2</v>
      </c>
      <c r="AC13" s="340">
        <v>7.1598752401769161E-3</v>
      </c>
      <c r="AD13" s="275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>
        <v>2</v>
      </c>
      <c r="E14" s="129"/>
      <c r="F14" s="129">
        <v>1</v>
      </c>
      <c r="G14" s="129"/>
      <c r="H14" s="130"/>
      <c r="I14" s="278">
        <v>3</v>
      </c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>
        <v>5.2539403550326824E-3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1</v>
      </c>
      <c r="G15" s="112">
        <v>1</v>
      </c>
      <c r="H15" s="113"/>
      <c r="I15" s="261">
        <v>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8.4033617749810219E-3</v>
      </c>
      <c r="AB15" s="120">
        <v>1.7391303554177284E-2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/>
      <c r="D16" s="112">
        <v>3</v>
      </c>
      <c r="E16" s="112">
        <v>2</v>
      </c>
      <c r="F16" s="112">
        <v>4</v>
      </c>
      <c r="G16" s="112">
        <v>3</v>
      </c>
      <c r="H16" s="113"/>
      <c r="I16" s="261">
        <v>12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9.4832368195056915E-2</v>
      </c>
      <c r="AB16" s="120">
        <v>9.2273622751235962E-2</v>
      </c>
      <c r="AC16" s="316">
        <v>7.1087896823883057E-2</v>
      </c>
      <c r="AD16" s="285" t="s">
        <v>602</v>
      </c>
      <c r="AE16"/>
      <c r="AF16"/>
      <c r="AG16"/>
    </row>
    <row r="17" spans="1:33">
      <c r="A17" s="123"/>
      <c r="B17" s="287" t="s">
        <v>226</v>
      </c>
      <c r="C17" s="288">
        <v>2</v>
      </c>
      <c r="D17" s="144"/>
      <c r="E17" s="144">
        <v>3</v>
      </c>
      <c r="F17" s="144">
        <v>1</v>
      </c>
      <c r="G17" s="144"/>
      <c r="H17" s="145">
        <v>2</v>
      </c>
      <c r="I17" s="289">
        <v>8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1.0494752787053585E-2</v>
      </c>
      <c r="AB17" s="152">
        <v>1.4010507613420486E-2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>
        <v>4</v>
      </c>
      <c r="E19" s="112">
        <v>1</v>
      </c>
      <c r="F19" s="112">
        <v>1</v>
      </c>
      <c r="G19" s="112"/>
      <c r="H19" s="113">
        <v>1</v>
      </c>
      <c r="I19" s="261">
        <v>9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1.7991004511713982E-2</v>
      </c>
      <c r="AB19" s="120">
        <v>1.576182059943676E-2</v>
      </c>
      <c r="AC19" s="316">
        <v>1.2731382623314857E-2</v>
      </c>
      <c r="AD19" s="267" t="s">
        <v>603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2</v>
      </c>
      <c r="E20" s="112">
        <v>1</v>
      </c>
      <c r="F20" s="112">
        <v>2</v>
      </c>
      <c r="G20" s="112"/>
      <c r="H20" s="113"/>
      <c r="I20" s="261">
        <v>6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1.1994003318250179E-2</v>
      </c>
      <c r="AB20" s="120">
        <v>1.0507880710065365E-2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>
        <v>1</v>
      </c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8.1300809979438782E-3</v>
      </c>
      <c r="AB21" s="120">
        <v>7.9365083947777748E-3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1.7099473625421524E-2</v>
      </c>
      <c r="AB25" s="120">
        <v>6.1740591190755367E-3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3</v>
      </c>
      <c r="D27" s="112"/>
      <c r="E27" s="112">
        <v>3</v>
      </c>
      <c r="F27" s="112">
        <v>1</v>
      </c>
      <c r="G27" s="112"/>
      <c r="H27" s="113"/>
      <c r="I27" s="261">
        <v>7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2.5210084393620491E-2</v>
      </c>
      <c r="AB27" s="299">
        <v>6.0869563370943069E-2</v>
      </c>
      <c r="AC27" s="316">
        <v>4.8201568424701691E-2</v>
      </c>
      <c r="AD27" s="267" t="s">
        <v>383</v>
      </c>
      <c r="AE27"/>
      <c r="AF27"/>
      <c r="AG27"/>
    </row>
    <row r="28" spans="1:33">
      <c r="A28" s="123"/>
      <c r="B28" s="259" t="s">
        <v>256</v>
      </c>
      <c r="C28" s="260"/>
      <c r="D28" s="112">
        <v>5</v>
      </c>
      <c r="E28" s="112">
        <v>1</v>
      </c>
      <c r="F28" s="112"/>
      <c r="G28" s="112"/>
      <c r="H28" s="113">
        <v>7</v>
      </c>
      <c r="I28" s="261">
        <v>13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0.15126050543040037</v>
      </c>
      <c r="AB28" s="120">
        <v>0.11304347589612007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552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553"/>
      <c r="AE32"/>
      <c r="AF32"/>
      <c r="AG32"/>
    </row>
    <row r="33" spans="1:31" s="52" customFormat="1" ht="15">
      <c r="A33" s="320" t="s">
        <v>262</v>
      </c>
      <c r="B33" s="321"/>
      <c r="C33" s="322">
        <v>15</v>
      </c>
      <c r="D33" s="178">
        <v>17</v>
      </c>
      <c r="E33" s="178">
        <v>13</v>
      </c>
      <c r="F33" s="178">
        <v>20</v>
      </c>
      <c r="G33" s="178">
        <v>10</v>
      </c>
      <c r="H33" s="179">
        <v>20</v>
      </c>
      <c r="I33" s="323">
        <v>95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4.7185391187667847E-2</v>
      </c>
      <c r="AB35" s="195">
        <v>3.2327897846698761E-2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0.21412843465805054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2.2085592746734619</v>
      </c>
      <c r="E40" s="375">
        <v>3.318209171295166</v>
      </c>
      <c r="F40" s="375"/>
      <c r="G40" s="375">
        <v>2.9817323684692383</v>
      </c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2.1340715885162354</v>
      </c>
      <c r="AB40" s="381">
        <v>3.2034525871276855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3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604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605</v>
      </c>
    </row>
    <row r="3" spans="1:33" s="62" customFormat="1" ht="12.75">
      <c r="A3" s="45"/>
      <c r="B3" s="56" t="s">
        <v>233</v>
      </c>
      <c r="C3" s="57">
        <v>21</v>
      </c>
      <c r="D3" s="58">
        <v>21</v>
      </c>
      <c r="E3" s="58">
        <v>20</v>
      </c>
      <c r="F3" s="58">
        <v>26</v>
      </c>
      <c r="G3" s="58">
        <v>29</v>
      </c>
      <c r="H3" s="59">
        <v>35</v>
      </c>
      <c r="I3" s="60">
        <v>152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81</v>
      </c>
      <c r="D4" s="58">
        <v>81</v>
      </c>
      <c r="E4" s="58">
        <v>99</v>
      </c>
      <c r="F4" s="58">
        <v>93</v>
      </c>
      <c r="G4" s="58">
        <v>135</v>
      </c>
      <c r="H4" s="59">
        <v>89</v>
      </c>
      <c r="I4" s="60">
        <v>578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7</v>
      </c>
      <c r="D5" s="58">
        <v>9</v>
      </c>
      <c r="E5" s="58">
        <v>6</v>
      </c>
      <c r="F5" s="58">
        <v>7</v>
      </c>
      <c r="G5" s="58">
        <v>11</v>
      </c>
      <c r="H5" s="59">
        <v>8</v>
      </c>
      <c r="I5" s="60">
        <v>48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7</v>
      </c>
      <c r="E6" s="67">
        <v>6</v>
      </c>
      <c r="F6" s="67">
        <v>12</v>
      </c>
      <c r="G6" s="67">
        <v>9</v>
      </c>
      <c r="H6" s="68">
        <v>8</v>
      </c>
      <c r="I6" s="69">
        <v>48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2.9411764705882353E-2</v>
      </c>
      <c r="D7" s="73">
        <f t="shared" si="0"/>
        <v>2.9411764705882353E-2</v>
      </c>
      <c r="E7" s="73">
        <f t="shared" si="0"/>
        <v>3.3613445378151259E-2</v>
      </c>
      <c r="F7" s="73">
        <f t="shared" si="0"/>
        <v>2.5210084033613446E-2</v>
      </c>
      <c r="G7" s="73">
        <f t="shared" si="0"/>
        <v>1.8292682926829267E-2</v>
      </c>
      <c r="H7" s="73">
        <f t="shared" si="0"/>
        <v>1.6129032258064516E-2</v>
      </c>
      <c r="I7" s="73">
        <f t="shared" si="0"/>
        <v>2.4657534246575342E-2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1.9585253670811653E-2</v>
      </c>
      <c r="AB7" s="73">
        <f t="shared" si="1"/>
        <v>2.4657533736899495E-2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/>
      <c r="AC11" s="545">
        <v>1.6005864599719644E-3</v>
      </c>
      <c r="AD11" s="534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3</v>
      </c>
      <c r="E12" s="112">
        <v>3</v>
      </c>
      <c r="F12" s="112">
        <v>3</v>
      </c>
      <c r="G12" s="112">
        <v>3</v>
      </c>
      <c r="H12" s="113">
        <v>2</v>
      </c>
      <c r="I12" s="261">
        <v>17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1.4976958744227886E-2</v>
      </c>
      <c r="AB12" s="120">
        <v>2.3287670686841011E-2</v>
      </c>
      <c r="AC12" s="316">
        <v>1.6867248807102442E-2</v>
      </c>
      <c r="AD12" s="267" t="s">
        <v>349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>
        <v>1</v>
      </c>
      <c r="F13" s="163"/>
      <c r="G13" s="163"/>
      <c r="H13" s="164"/>
      <c r="I13" s="270">
        <v>1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4.6082949265837669E-3</v>
      </c>
      <c r="AB13" s="171">
        <v>1.3698630500584841E-3</v>
      </c>
      <c r="AC13" s="340">
        <v>7.1598752401769161E-3</v>
      </c>
      <c r="AD13" s="275"/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>
        <v>1</v>
      </c>
      <c r="I15" s="261">
        <v>1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5.2980132400989532E-2</v>
      </c>
      <c r="AB15" s="120">
        <v>6.5789474174380302E-3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5</v>
      </c>
      <c r="D16" s="112"/>
      <c r="E16" s="112">
        <v>1</v>
      </c>
      <c r="F16" s="112">
        <v>2</v>
      </c>
      <c r="G16" s="112">
        <v>2</v>
      </c>
      <c r="H16" s="113">
        <v>6</v>
      </c>
      <c r="I16" s="261">
        <v>16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0.2977195680141449</v>
      </c>
      <c r="AB16" s="120">
        <v>9.3526780605316162E-2</v>
      </c>
      <c r="AC16" s="316">
        <v>7.1087896823883057E-2</v>
      </c>
      <c r="AD16" s="285" t="s">
        <v>327</v>
      </c>
      <c r="AE16"/>
      <c r="AF16"/>
      <c r="AG16"/>
    </row>
    <row r="17" spans="1:33">
      <c r="A17" s="123"/>
      <c r="B17" s="287" t="s">
        <v>226</v>
      </c>
      <c r="C17" s="288">
        <v>4</v>
      </c>
      <c r="D17" s="144">
        <v>5</v>
      </c>
      <c r="E17" s="144"/>
      <c r="F17" s="144">
        <v>4</v>
      </c>
      <c r="G17" s="144">
        <v>2</v>
      </c>
      <c r="H17" s="145">
        <v>2</v>
      </c>
      <c r="I17" s="289">
        <v>17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2.6497695595026016E-2</v>
      </c>
      <c r="AB17" s="152">
        <v>2.3287670686841011E-2</v>
      </c>
      <c r="AC17" s="319">
        <v>1.4240331947803497E-2</v>
      </c>
      <c r="AD17" s="267" t="s">
        <v>286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16</v>
      </c>
      <c r="D19" s="112">
        <v>11</v>
      </c>
      <c r="E19" s="112"/>
      <c r="F19" s="112">
        <v>5</v>
      </c>
      <c r="G19" s="112">
        <v>10</v>
      </c>
      <c r="H19" s="113">
        <v>5</v>
      </c>
      <c r="I19" s="261">
        <v>47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2.4193547666072845E-2</v>
      </c>
      <c r="AB19" s="299">
        <v>6.4383558928966522E-2</v>
      </c>
      <c r="AC19" s="316">
        <v>1.2731382623314857E-2</v>
      </c>
      <c r="AD19" s="267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1</v>
      </c>
      <c r="E20" s="112"/>
      <c r="F20" s="112"/>
      <c r="G20" s="112">
        <v>5</v>
      </c>
      <c r="H20" s="113">
        <v>2</v>
      </c>
      <c r="I20" s="261">
        <v>9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6.9124423898756504E-3</v>
      </c>
      <c r="AB20" s="120">
        <v>1.2328767217695713E-2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>
        <v>2</v>
      </c>
      <c r="E21" s="112">
        <v>1</v>
      </c>
      <c r="F21" s="112"/>
      <c r="G21" s="112"/>
      <c r="H21" s="113">
        <v>2</v>
      </c>
      <c r="I21" s="261">
        <v>5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2.3041475564241409E-2</v>
      </c>
      <c r="AB21" s="299">
        <v>2.500000037252903E-2</v>
      </c>
      <c r="AC21" s="316">
        <v>8.6046671494841576E-3</v>
      </c>
      <c r="AD21" s="418" t="s">
        <v>402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>
        <v>1</v>
      </c>
      <c r="D25" s="112">
        <v>2</v>
      </c>
      <c r="E25" s="112"/>
      <c r="F25" s="112">
        <v>2</v>
      </c>
      <c r="G25" s="112"/>
      <c r="H25" s="113">
        <v>1</v>
      </c>
      <c r="I25" s="261">
        <v>6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1.7789557576179504E-2</v>
      </c>
      <c r="AB25" s="299">
        <v>2.8364233672618866E-2</v>
      </c>
      <c r="AC25" s="316">
        <v>1.1891072615981102E-2</v>
      </c>
      <c r="AD25" s="267" t="s">
        <v>577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3</v>
      </c>
      <c r="F27" s="112"/>
      <c r="G27" s="112">
        <v>1</v>
      </c>
      <c r="H27" s="113">
        <v>3</v>
      </c>
      <c r="I27" s="261">
        <v>8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7.9470202326774597E-2</v>
      </c>
      <c r="AB27" s="120">
        <v>5.2631579339504242E-2</v>
      </c>
      <c r="AC27" s="316">
        <v>4.8201568424701691E-2</v>
      </c>
      <c r="AD27" s="285" t="s">
        <v>606</v>
      </c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5</v>
      </c>
      <c r="E28" s="112">
        <v>11</v>
      </c>
      <c r="F28" s="112">
        <v>4</v>
      </c>
      <c r="G28" s="112">
        <v>8</v>
      </c>
      <c r="H28" s="113">
        <v>10</v>
      </c>
      <c r="I28" s="261">
        <v>41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0.39072847552597523</v>
      </c>
      <c r="AB28" s="120">
        <v>0.26973683666437864</v>
      </c>
      <c r="AC28" s="316">
        <v>0.27140769502148032</v>
      </c>
      <c r="AD28" s="285" t="s">
        <v>607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>
        <v>1</v>
      </c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>
        <v>2.083333395421505E-2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>
        <v>1</v>
      </c>
      <c r="E31" s="112"/>
      <c r="F31" s="112"/>
      <c r="G31" s="112"/>
      <c r="H31" s="113"/>
      <c r="I31" s="261">
        <v>1</v>
      </c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>
        <v>3.6363635212182999E-2</v>
      </c>
      <c r="AB31" s="299">
        <v>2.083333395421505E-2</v>
      </c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>
        <v>2</v>
      </c>
      <c r="E32" s="144"/>
      <c r="F32" s="144">
        <v>1</v>
      </c>
      <c r="G32" s="144"/>
      <c r="H32" s="145"/>
      <c r="I32" s="289">
        <v>3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2.2727273404598236E-2</v>
      </c>
      <c r="AB32" s="152">
        <v>1.5625E-2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33</v>
      </c>
      <c r="D33" s="178">
        <v>33</v>
      </c>
      <c r="E33" s="178">
        <v>20</v>
      </c>
      <c r="F33" s="178">
        <v>22</v>
      </c>
      <c r="G33" s="178">
        <v>31</v>
      </c>
      <c r="H33" s="179">
        <v>34</v>
      </c>
      <c r="I33" s="323">
        <v>173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462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3.358207643032074E-2</v>
      </c>
      <c r="AB35" s="195">
        <v>2.5464683771133423E-2</v>
      </c>
      <c r="AC35" s="340">
        <v>3.7284631282091141E-2</v>
      </c>
      <c r="AD35" s="567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46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0.21640244126319885</v>
      </c>
      <c r="AB37" s="359"/>
      <c r="AC37" s="547"/>
      <c r="AD37" s="56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67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464"/>
    </row>
    <row r="40" spans="1:31" s="52" customFormat="1" ht="13.5" customHeight="1" thickBot="1">
      <c r="A40" s="602" t="s">
        <v>2</v>
      </c>
      <c r="B40" s="603"/>
      <c r="C40" s="374">
        <v>2.8270754814147949</v>
      </c>
      <c r="D40" s="375">
        <v>3.3452010154724121</v>
      </c>
      <c r="E40" s="375">
        <v>4.9444417953491211</v>
      </c>
      <c r="F40" s="375">
        <v>2.3821992874145508</v>
      </c>
      <c r="G40" s="375">
        <v>2.9483394622802734</v>
      </c>
      <c r="H40" s="376">
        <v>3.7548592090606689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3.8966188430786133</v>
      </c>
      <c r="AB40" s="381">
        <v>3.3438866138458252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4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608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435</v>
      </c>
    </row>
    <row r="3" spans="1:33" s="62" customFormat="1" ht="12.75">
      <c r="A3" s="45"/>
      <c r="B3" s="56" t="s">
        <v>233</v>
      </c>
      <c r="C3" s="57">
        <v>8</v>
      </c>
      <c r="D3" s="58">
        <v>12</v>
      </c>
      <c r="E3" s="58">
        <v>5</v>
      </c>
      <c r="F3" s="58">
        <v>15</v>
      </c>
      <c r="G3" s="58">
        <v>8</v>
      </c>
      <c r="H3" s="59">
        <v>5</v>
      </c>
      <c r="I3" s="60">
        <v>53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26</v>
      </c>
      <c r="D4" s="58">
        <v>30</v>
      </c>
      <c r="E4" s="58">
        <v>48</v>
      </c>
      <c r="F4" s="58">
        <v>38</v>
      </c>
      <c r="G4" s="58">
        <v>35</v>
      </c>
      <c r="H4" s="59">
        <v>20</v>
      </c>
      <c r="I4" s="60">
        <v>197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/>
      <c r="D5" s="58">
        <v>4</v>
      </c>
      <c r="E5" s="58">
        <v>6</v>
      </c>
      <c r="F5" s="58">
        <v>2</v>
      </c>
      <c r="G5" s="58">
        <v>1</v>
      </c>
      <c r="H5" s="59">
        <v>1</v>
      </c>
      <c r="I5" s="60">
        <v>14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3</v>
      </c>
      <c r="D6" s="67">
        <v>3</v>
      </c>
      <c r="E6" s="67">
        <v>7</v>
      </c>
      <c r="F6" s="67">
        <v>6</v>
      </c>
      <c r="G6" s="67">
        <v>2</v>
      </c>
      <c r="H6" s="68">
        <v>3</v>
      </c>
      <c r="I6" s="69">
        <v>24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0</v>
      </c>
      <c r="D7" s="73">
        <f t="shared" si="0"/>
        <v>2.3809523809523808E-2</v>
      </c>
      <c r="E7" s="73">
        <f t="shared" si="0"/>
        <v>1.8867924528301886E-2</v>
      </c>
      <c r="F7" s="73">
        <f t="shared" si="0"/>
        <v>9.4339622641509441E-2</v>
      </c>
      <c r="G7" s="73">
        <f t="shared" si="0"/>
        <v>0</v>
      </c>
      <c r="H7" s="73">
        <f t="shared" si="0"/>
        <v>0</v>
      </c>
      <c r="I7" s="73">
        <f t="shared" si="0"/>
        <v>2.8000000000000001E-2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1.4814814552664757E-2</v>
      </c>
      <c r="AB7" s="73">
        <f t="shared" si="1"/>
        <v>2.8000000398606062E-2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>
        <v>1</v>
      </c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4.0000001899898052E-3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/>
      <c r="D12" s="112">
        <v>1</v>
      </c>
      <c r="E12" s="112"/>
      <c r="F12" s="112">
        <v>5</v>
      </c>
      <c r="G12" s="112"/>
      <c r="H12" s="113"/>
      <c r="I12" s="261">
        <v>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7.4074072763323784E-3</v>
      </c>
      <c r="AB12" s="299">
        <v>2.4000000208616257E-2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/>
      <c r="D13" s="163"/>
      <c r="E13" s="163"/>
      <c r="F13" s="163"/>
      <c r="G13" s="163"/>
      <c r="H13" s="164"/>
      <c r="I13" s="270"/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7.4074072763323784E-3</v>
      </c>
      <c r="AB13" s="171"/>
      <c r="AC13" s="340">
        <v>7.1598752401769161E-3</v>
      </c>
      <c r="AD13" s="386" t="s">
        <v>182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/>
      <c r="G15" s="112"/>
      <c r="H15" s="113"/>
      <c r="I15" s="261"/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/>
      <c r="AB15" s="120"/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>
        <v>2</v>
      </c>
      <c r="E16" s="112"/>
      <c r="F16" s="112">
        <v>2</v>
      </c>
      <c r="G16" s="112">
        <v>1</v>
      </c>
      <c r="H16" s="113">
        <v>1</v>
      </c>
      <c r="I16" s="261">
        <v>7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8.0521784722805023E-2</v>
      </c>
      <c r="AB16" s="120">
        <v>0.11764508485794067</v>
      </c>
      <c r="AC16" s="316">
        <v>7.1087896823883057E-2</v>
      </c>
      <c r="AD16" s="285" t="s">
        <v>351</v>
      </c>
      <c r="AE16"/>
      <c r="AF16"/>
      <c r="AG16"/>
    </row>
    <row r="17" spans="1:33">
      <c r="A17" s="123"/>
      <c r="B17" s="287" t="s">
        <v>226</v>
      </c>
      <c r="C17" s="288"/>
      <c r="D17" s="144">
        <v>1</v>
      </c>
      <c r="E17" s="144">
        <v>1</v>
      </c>
      <c r="F17" s="144">
        <v>2</v>
      </c>
      <c r="G17" s="144">
        <v>1</v>
      </c>
      <c r="H17" s="145"/>
      <c r="I17" s="289">
        <v>5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1.4814814552664757E-2</v>
      </c>
      <c r="AB17" s="152">
        <v>1.9999999552965164E-2</v>
      </c>
      <c r="AC17" s="319">
        <v>1.4240331947803497E-2</v>
      </c>
      <c r="AD17" s="294" t="s">
        <v>279</v>
      </c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2</v>
      </c>
      <c r="D19" s="112"/>
      <c r="E19" s="112"/>
      <c r="F19" s="112">
        <v>4</v>
      </c>
      <c r="G19" s="112"/>
      <c r="H19" s="113"/>
      <c r="I19" s="261">
        <v>6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7.4074072763323784E-3</v>
      </c>
      <c r="AB19" s="299">
        <v>2.4000000208616257E-2</v>
      </c>
      <c r="AC19" s="316">
        <v>1.2731382623314857E-2</v>
      </c>
      <c r="AD19" s="285" t="s">
        <v>287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>
        <v>1</v>
      </c>
      <c r="E20" s="112"/>
      <c r="F20" s="112"/>
      <c r="G20" s="112"/>
      <c r="H20" s="113"/>
      <c r="I20" s="261">
        <v>2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2.222222276031971E-2</v>
      </c>
      <c r="AB20" s="120">
        <v>8.0000003799796104E-3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/>
      <c r="G21" s="112"/>
      <c r="H21" s="113"/>
      <c r="I21" s="261"/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1.4492753893136978E-2</v>
      </c>
      <c r="AB21" s="120"/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/>
      <c r="G25" s="112"/>
      <c r="H25" s="113"/>
      <c r="I25" s="261"/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2.5925206020474434E-2</v>
      </c>
      <c r="AB25" s="120"/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/>
      <c r="F27" s="112">
        <v>8</v>
      </c>
      <c r="G27" s="112">
        <v>2</v>
      </c>
      <c r="H27" s="113">
        <v>4</v>
      </c>
      <c r="I27" s="261">
        <v>14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0.10909090936183929</v>
      </c>
      <c r="AB27" s="299">
        <v>0.2641509473323822</v>
      </c>
      <c r="AC27" s="316">
        <v>4.8201568424701691E-2</v>
      </c>
      <c r="AD27" s="285" t="s">
        <v>490</v>
      </c>
      <c r="AE27"/>
      <c r="AF27"/>
      <c r="AG27"/>
    </row>
    <row r="28" spans="1:33">
      <c r="A28" s="123"/>
      <c r="B28" s="259" t="s">
        <v>256</v>
      </c>
      <c r="C28" s="260">
        <v>3</v>
      </c>
      <c r="D28" s="112">
        <v>10</v>
      </c>
      <c r="E28" s="112">
        <v>1</v>
      </c>
      <c r="F28" s="112">
        <v>4</v>
      </c>
      <c r="G28" s="112"/>
      <c r="H28" s="113">
        <v>1</v>
      </c>
      <c r="I28" s="261">
        <v>19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0.54545454680919647</v>
      </c>
      <c r="AB28" s="120">
        <v>0.35849057137966156</v>
      </c>
      <c r="AC28" s="316">
        <v>0.27140769502148032</v>
      </c>
      <c r="AD28" s="285" t="s">
        <v>609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/>
      <c r="G30" s="129"/>
      <c r="H30" s="130"/>
      <c r="I30" s="278">
        <v>1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>
        <v>4.1666667908430099E-2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>
        <v>1</v>
      </c>
      <c r="F32" s="144"/>
      <c r="G32" s="144"/>
      <c r="H32" s="145"/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>
        <v>1.0416666977107525E-2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7</v>
      </c>
      <c r="D33" s="178">
        <v>15</v>
      </c>
      <c r="E33" s="178">
        <v>5</v>
      </c>
      <c r="F33" s="178">
        <v>25</v>
      </c>
      <c r="G33" s="178">
        <v>4</v>
      </c>
      <c r="H33" s="179">
        <v>6</v>
      </c>
      <c r="I33" s="323">
        <v>62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0.21666666865348816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1.0096661746501923E-2</v>
      </c>
      <c r="AB35" s="195">
        <v>1.0062854737043381E-2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0.31609639525413513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0.18089586496353149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/>
      <c r="D40" s="375">
        <v>4.3455681800842285</v>
      </c>
      <c r="E40" s="375">
        <v>1.8376435041427612</v>
      </c>
      <c r="F40" s="375">
        <v>7.1295270919799805</v>
      </c>
      <c r="G40" s="375"/>
      <c r="H40" s="376"/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3.8242089748382568</v>
      </c>
      <c r="AB40" s="381">
        <v>4.3796195983886719</v>
      </c>
      <c r="AC40" s="382">
        <v>2.4022665023803711</v>
      </c>
      <c r="AD40" s="42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5">
    <tabColor indexed="46"/>
  </sheetPr>
  <dimension ref="A1:AG44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610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611</v>
      </c>
    </row>
    <row r="3" spans="1:33" s="62" customFormat="1" ht="12.75">
      <c r="A3" s="45"/>
      <c r="B3" s="56" t="s">
        <v>233</v>
      </c>
      <c r="C3" s="57">
        <v>17</v>
      </c>
      <c r="D3" s="58">
        <v>19</v>
      </c>
      <c r="E3" s="58">
        <v>12</v>
      </c>
      <c r="F3" s="58">
        <v>16</v>
      </c>
      <c r="G3" s="58">
        <v>19</v>
      </c>
      <c r="H3" s="59">
        <v>14</v>
      </c>
      <c r="I3" s="60">
        <v>97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57</v>
      </c>
      <c r="D4" s="58">
        <v>71</v>
      </c>
      <c r="E4" s="58">
        <v>82</v>
      </c>
      <c r="F4" s="58">
        <v>48</v>
      </c>
      <c r="G4" s="58">
        <v>63</v>
      </c>
      <c r="H4" s="59">
        <v>42</v>
      </c>
      <c r="I4" s="60">
        <v>363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9</v>
      </c>
      <c r="D5" s="58">
        <v>9</v>
      </c>
      <c r="E5" s="58">
        <v>14</v>
      </c>
      <c r="F5" s="58">
        <v>4</v>
      </c>
      <c r="G5" s="58">
        <v>10</v>
      </c>
      <c r="H5" s="59">
        <v>6</v>
      </c>
      <c r="I5" s="60">
        <v>52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4</v>
      </c>
      <c r="D6" s="67">
        <v>8</v>
      </c>
      <c r="E6" s="67">
        <v>8</v>
      </c>
      <c r="F6" s="67">
        <v>6</v>
      </c>
      <c r="G6" s="67">
        <v>5</v>
      </c>
      <c r="H6" s="68">
        <v>4</v>
      </c>
      <c r="I6" s="69">
        <v>35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2.7027027027027029E-2</v>
      </c>
      <c r="D7" s="73">
        <f t="shared" si="0"/>
        <v>5.5555555555555552E-2</v>
      </c>
      <c r="E7" s="73">
        <f t="shared" si="0"/>
        <v>5.3191489361702128E-2</v>
      </c>
      <c r="F7" s="73">
        <f t="shared" si="0"/>
        <v>0.109375</v>
      </c>
      <c r="G7" s="73">
        <f t="shared" si="0"/>
        <v>2.4390243902439025E-2</v>
      </c>
      <c r="H7" s="73">
        <f t="shared" si="0"/>
        <v>3.5714285714285712E-2</v>
      </c>
      <c r="I7" s="73">
        <f t="shared" si="0"/>
        <v>0.05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2.4489795323461294E-2</v>
      </c>
      <c r="AB7" s="73">
        <f t="shared" si="1"/>
        <v>4.9999998183920979E-2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>
        <v>1</v>
      </c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2.1739129442721605E-3</v>
      </c>
      <c r="AC11" s="545">
        <v>1.6005864599719644E-3</v>
      </c>
      <c r="AD11" s="258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1</v>
      </c>
      <c r="D12" s="112">
        <v>4</v>
      </c>
      <c r="E12" s="112">
        <v>3</v>
      </c>
      <c r="F12" s="112">
        <v>5</v>
      </c>
      <c r="G12" s="112">
        <v>1</v>
      </c>
      <c r="H12" s="113">
        <v>2</v>
      </c>
      <c r="I12" s="261">
        <v>16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2.0408162847161293E-2</v>
      </c>
      <c r="AB12" s="299">
        <v>3.4782607108354568E-2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>
        <v>2</v>
      </c>
      <c r="F13" s="163">
        <v>1</v>
      </c>
      <c r="G13" s="163">
        <v>1</v>
      </c>
      <c r="H13" s="164"/>
      <c r="I13" s="270">
        <v>6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>
        <v>4.0816324763000011E-3</v>
      </c>
      <c r="AB13" s="171">
        <v>1.304347813129425E-2</v>
      </c>
      <c r="AC13" s="340">
        <v>7.1598752401769161E-3</v>
      </c>
      <c r="AD13" s="275" t="s">
        <v>350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/>
      <c r="E15" s="112"/>
      <c r="F15" s="112">
        <v>1</v>
      </c>
      <c r="G15" s="112">
        <v>1</v>
      </c>
      <c r="H15" s="113"/>
      <c r="I15" s="261">
        <v>2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1.0416666977107525E-2</v>
      </c>
      <c r="AB15" s="299">
        <v>2.0618556067347527E-2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1</v>
      </c>
      <c r="D16" s="112">
        <v>5</v>
      </c>
      <c r="E16" s="112">
        <v>4</v>
      </c>
      <c r="F16" s="112">
        <v>4</v>
      </c>
      <c r="G16" s="112">
        <v>3</v>
      </c>
      <c r="H16" s="113">
        <v>2</v>
      </c>
      <c r="I16" s="261">
        <v>19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0.11008972674608231</v>
      </c>
      <c r="AB16" s="299">
        <v>0.17434552311897278</v>
      </c>
      <c r="AC16" s="316">
        <v>7.1087896823883057E-2</v>
      </c>
      <c r="AD16" s="285" t="s">
        <v>419</v>
      </c>
      <c r="AE16"/>
      <c r="AF16"/>
      <c r="AG16"/>
    </row>
    <row r="17" spans="1:33">
      <c r="A17" s="123"/>
      <c r="B17" s="287" t="s">
        <v>226</v>
      </c>
      <c r="C17" s="288"/>
      <c r="D17" s="144"/>
      <c r="E17" s="144">
        <v>1</v>
      </c>
      <c r="F17" s="144">
        <v>1</v>
      </c>
      <c r="G17" s="144"/>
      <c r="H17" s="145"/>
      <c r="I17" s="289">
        <v>2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3.2653059810400009E-2</v>
      </c>
      <c r="AB17" s="152">
        <v>4.3478258885443211E-3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4</v>
      </c>
      <c r="D19" s="112"/>
      <c r="E19" s="112">
        <v>1</v>
      </c>
      <c r="F19" s="112">
        <v>2</v>
      </c>
      <c r="G19" s="112">
        <v>2</v>
      </c>
      <c r="H19" s="113"/>
      <c r="I19" s="261">
        <v>9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1.6326529905200005E-2</v>
      </c>
      <c r="AB19" s="120">
        <v>1.9565217196941376E-2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/>
      <c r="D20" s="112">
        <v>1</v>
      </c>
      <c r="E20" s="112">
        <v>1</v>
      </c>
      <c r="F20" s="112"/>
      <c r="G20" s="112">
        <v>1</v>
      </c>
      <c r="H20" s="113"/>
      <c r="I20" s="261">
        <v>3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8.1632649526000023E-3</v>
      </c>
      <c r="AB20" s="120">
        <v>6.5217390656471252E-3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>
        <v>1</v>
      </c>
      <c r="F21" s="112"/>
      <c r="G21" s="112">
        <v>1</v>
      </c>
      <c r="H21" s="113"/>
      <c r="I21" s="261">
        <v>3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4.444444552063942E-2</v>
      </c>
      <c r="AB21" s="299">
        <v>2.0134227350354195E-2</v>
      </c>
      <c r="AC21" s="316">
        <v>8.6046671494841576E-3</v>
      </c>
      <c r="AD21" s="300" t="s">
        <v>402</v>
      </c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>
        <v>1</v>
      </c>
      <c r="G25" s="112">
        <v>2</v>
      </c>
      <c r="H25" s="113"/>
      <c r="I25" s="261">
        <v>4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2.1964827552437782E-2</v>
      </c>
      <c r="AB25" s="299">
        <v>2.9764341190457344E-2</v>
      </c>
      <c r="AC25" s="316">
        <v>1.1891072615981102E-2</v>
      </c>
      <c r="AD25" s="285" t="s">
        <v>577</v>
      </c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/>
      <c r="E27" s="112">
        <v>3</v>
      </c>
      <c r="F27" s="112"/>
      <c r="G27" s="112"/>
      <c r="H27" s="113"/>
      <c r="I27" s="261">
        <v>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/>
      <c r="AB27" s="120">
        <v>3.0927835032343864E-2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7</v>
      </c>
      <c r="D28" s="112">
        <v>7</v>
      </c>
      <c r="E28" s="112">
        <v>4</v>
      </c>
      <c r="F28" s="112">
        <v>7</v>
      </c>
      <c r="G28" s="112">
        <v>17</v>
      </c>
      <c r="H28" s="113">
        <v>6</v>
      </c>
      <c r="I28" s="261">
        <v>48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0.1666666679084301</v>
      </c>
      <c r="AB28" s="299">
        <v>0.49484535120427608</v>
      </c>
      <c r="AC28" s="316">
        <v>0.27140769502148032</v>
      </c>
      <c r="AD28" s="285" t="s">
        <v>363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>
        <v>1</v>
      </c>
      <c r="E30" s="129"/>
      <c r="F30" s="129"/>
      <c r="G30" s="129">
        <v>1</v>
      </c>
      <c r="H30" s="130"/>
      <c r="I30" s="278">
        <v>2</v>
      </c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>
        <v>6.4516127109527588E-2</v>
      </c>
      <c r="AB30" s="137">
        <v>5.714285746216774E-2</v>
      </c>
      <c r="AC30" s="315">
        <v>5.2153300493955612E-2</v>
      </c>
      <c r="AD30" s="283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>
        <v>1</v>
      </c>
      <c r="H32" s="145"/>
      <c r="I32" s="289">
        <v>1</v>
      </c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>
        <v>1.6129031777381897E-2</v>
      </c>
      <c r="AB32" s="152">
        <v>7.1428571827709675E-3</v>
      </c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15</v>
      </c>
      <c r="D33" s="178">
        <v>19</v>
      </c>
      <c r="E33" s="178">
        <v>21</v>
      </c>
      <c r="F33" s="178">
        <v>23</v>
      </c>
      <c r="G33" s="178">
        <v>31</v>
      </c>
      <c r="H33" s="179">
        <v>10</v>
      </c>
      <c r="I33" s="323">
        <v>119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460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4.2955543845891953E-2</v>
      </c>
      <c r="AB35" s="195"/>
      <c r="AC35" s="340">
        <v>3.7284631282091141E-2</v>
      </c>
      <c r="AD35" s="373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0.33132478594779968</v>
      </c>
      <c r="AB37" s="359"/>
      <c r="AC37" s="547"/>
      <c r="AD37" s="427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373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6.8723827600479126E-2</v>
      </c>
      <c r="AB39" s="371">
        <v>0.18998678028583527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3.1894712448120117</v>
      </c>
      <c r="D40" s="375">
        <v>3.4167726039886475</v>
      </c>
      <c r="E40" s="375">
        <v>5.3230123519897461</v>
      </c>
      <c r="F40" s="375">
        <v>6.2470703125</v>
      </c>
      <c r="G40" s="375">
        <v>5.6718101501464844</v>
      </c>
      <c r="H40" s="376">
        <v>2.8529727458953857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2.6022450923919678</v>
      </c>
      <c r="AB40" s="381">
        <v>4.4599776268005371</v>
      </c>
      <c r="AC40" s="382">
        <v>2.4022665023803711</v>
      </c>
      <c r="AD40" s="465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6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I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103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612</v>
      </c>
    </row>
    <row r="3" spans="1:32" s="62" customFormat="1" ht="12.75">
      <c r="A3" s="45"/>
      <c r="B3" s="56" t="s">
        <v>233</v>
      </c>
      <c r="C3" s="57">
        <v>2007</v>
      </c>
      <c r="D3" s="58">
        <v>2142</v>
      </c>
      <c r="E3" s="58">
        <v>1696</v>
      </c>
      <c r="F3" s="58">
        <v>2336</v>
      </c>
      <c r="G3" s="58">
        <v>2082</v>
      </c>
      <c r="H3" s="59">
        <v>3165</v>
      </c>
      <c r="I3" s="60">
        <v>13428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10189</v>
      </c>
      <c r="D4" s="58">
        <v>8580</v>
      </c>
      <c r="E4" s="58">
        <v>8920</v>
      </c>
      <c r="F4" s="58">
        <v>11333</v>
      </c>
      <c r="G4" s="58">
        <v>9198</v>
      </c>
      <c r="H4" s="59">
        <v>5283</v>
      </c>
      <c r="I4" s="60">
        <v>53503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652</v>
      </c>
      <c r="D5" s="58">
        <v>505</v>
      </c>
      <c r="E5" s="58">
        <v>509</v>
      </c>
      <c r="F5" s="58">
        <v>710</v>
      </c>
      <c r="G5" s="58">
        <v>671</v>
      </c>
      <c r="H5" s="59">
        <v>360</v>
      </c>
      <c r="I5" s="60">
        <v>3407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387</v>
      </c>
      <c r="D6" s="67">
        <v>347</v>
      </c>
      <c r="E6" s="67">
        <v>360</v>
      </c>
      <c r="F6" s="67">
        <v>498</v>
      </c>
      <c r="G6" s="67">
        <v>359</v>
      </c>
      <c r="H6" s="68">
        <v>233</v>
      </c>
      <c r="I6" s="69">
        <v>2184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2.2384388324040667E-2</v>
      </c>
      <c r="D7" s="73">
        <f t="shared" si="0"/>
        <v>3.208356649878754E-2</v>
      </c>
      <c r="E7" s="73">
        <f t="shared" si="0"/>
        <v>3.5229841748304444E-2</v>
      </c>
      <c r="F7" s="73">
        <f t="shared" si="0"/>
        <v>2.9190138269076012E-2</v>
      </c>
      <c r="G7" s="73">
        <f t="shared" si="0"/>
        <v>2.7304964539007093E-2</v>
      </c>
      <c r="H7" s="73">
        <f t="shared" si="0"/>
        <v>2.4384469696969696E-2</v>
      </c>
      <c r="I7" s="73">
        <f t="shared" si="0"/>
        <v>2.8447206824939116E-2</v>
      </c>
      <c r="J7" s="73">
        <f t="shared" ref="J7:AC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2.3270220030099154E-2</v>
      </c>
      <c r="AB7" s="73">
        <f t="shared" si="1"/>
        <v>2.8447206830605865E-2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12</v>
      </c>
      <c r="D11" s="98">
        <v>17</v>
      </c>
      <c r="E11" s="98">
        <v>23</v>
      </c>
      <c r="F11" s="98">
        <v>22</v>
      </c>
      <c r="G11" s="98">
        <v>9</v>
      </c>
      <c r="H11" s="472">
        <v>11</v>
      </c>
      <c r="I11" s="473">
        <v>94</v>
      </c>
      <c r="J11"/>
      <c r="K11" s="101"/>
      <c r="L11" s="102"/>
      <c r="M11" s="102"/>
      <c r="N11" s="102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2">
        <v>1.2338121421635151E-2</v>
      </c>
      <c r="T11" s="474">
        <v>1.6911005601286888E-2</v>
      </c>
      <c r="U11" s="475">
        <v>2.147243544459343E-2</v>
      </c>
      <c r="V11" s="475"/>
      <c r="W11" s="475">
        <v>3.6198103334754705E-3</v>
      </c>
      <c r="X11" s="475">
        <v>1.6109112184494734E-3</v>
      </c>
      <c r="Y11" s="475">
        <v>1.5075115952640772E-3</v>
      </c>
      <c r="Z11" s="475">
        <v>2.7303337119519711E-3</v>
      </c>
      <c r="AA11" s="102">
        <v>1.6294540837407112E-3</v>
      </c>
      <c r="AB11" s="476">
        <v>1.4044314157217741E-3</v>
      </c>
      <c r="AC11" s="257">
        <v>1.6005864599719644E-3</v>
      </c>
      <c r="AD11" s="477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203</v>
      </c>
      <c r="D12" s="112">
        <v>199</v>
      </c>
      <c r="E12" s="112">
        <v>255</v>
      </c>
      <c r="F12" s="112">
        <v>270</v>
      </c>
      <c r="G12" s="112">
        <v>225</v>
      </c>
      <c r="H12" s="478">
        <v>147</v>
      </c>
      <c r="I12" s="479">
        <v>1299</v>
      </c>
      <c r="J12"/>
      <c r="K12" s="115"/>
      <c r="L12" s="116"/>
      <c r="M12" s="116"/>
      <c r="N12" s="116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6">
        <v>3.5648692864924669E-2</v>
      </c>
      <c r="T12" s="480">
        <v>3.5946692805737257E-2</v>
      </c>
      <c r="U12" s="296">
        <v>2.5132063776254654E-2</v>
      </c>
      <c r="V12" s="296"/>
      <c r="W12" s="296">
        <v>1.4643778093159199E-2</v>
      </c>
      <c r="X12" s="296">
        <v>1.6055415384471416E-2</v>
      </c>
      <c r="Y12" s="296">
        <v>1.3359670992940664E-2</v>
      </c>
      <c r="Z12" s="296">
        <v>2.6507498696446419E-2</v>
      </c>
      <c r="AA12" s="116">
        <v>1.6738937236368656E-2</v>
      </c>
      <c r="AB12" s="481">
        <v>1.9408047199249268E-2</v>
      </c>
      <c r="AC12" s="266">
        <v>1.6867248807102442E-2</v>
      </c>
      <c r="AD12" s="482" t="s">
        <v>349</v>
      </c>
      <c r="AE12"/>
      <c r="AF12"/>
    </row>
    <row r="13" spans="1:32">
      <c r="A13" s="123"/>
      <c r="B13" s="284" t="s">
        <v>216</v>
      </c>
      <c r="C13" s="260">
        <v>58</v>
      </c>
      <c r="D13" s="112">
        <v>128</v>
      </c>
      <c r="E13" s="112">
        <v>96</v>
      </c>
      <c r="F13" s="112">
        <v>107</v>
      </c>
      <c r="G13" s="112">
        <v>74</v>
      </c>
      <c r="H13" s="478">
        <v>48</v>
      </c>
      <c r="I13" s="479">
        <v>511</v>
      </c>
      <c r="J13"/>
      <c r="K13" s="115"/>
      <c r="L13" s="116"/>
      <c r="M13" s="116"/>
      <c r="N13" s="116">
        <v>2.6239929720759392E-2</v>
      </c>
      <c r="O13" s="116">
        <v>1.2417769059538841E-2</v>
      </c>
      <c r="P13" s="116">
        <v>1.9723739475011826E-2</v>
      </c>
      <c r="Q13" s="116">
        <v>1.1522949673235416E-2</v>
      </c>
      <c r="R13" s="116">
        <v>1.7679141834378242E-2</v>
      </c>
      <c r="S13" s="116">
        <v>1.7141511663794518E-2</v>
      </c>
      <c r="T13" s="480">
        <v>2.7029143646359444E-2</v>
      </c>
      <c r="U13" s="296">
        <v>1.8377970904111862E-2</v>
      </c>
      <c r="V13" s="296"/>
      <c r="W13" s="296">
        <v>5.7039433158934116E-3</v>
      </c>
      <c r="X13" s="296">
        <v>1.1061590164899826E-2</v>
      </c>
      <c r="Y13" s="296">
        <v>6.289962213486433E-3</v>
      </c>
      <c r="Z13" s="296">
        <v>1.5647383406758308E-2</v>
      </c>
      <c r="AA13" s="116">
        <v>4.9018287099897861E-3</v>
      </c>
      <c r="AB13" s="481">
        <v>7.6347282156348228E-3</v>
      </c>
      <c r="AC13" s="266">
        <v>7.1598752401769161E-3</v>
      </c>
      <c r="AD13" s="483"/>
      <c r="AE13"/>
      <c r="AF13"/>
    </row>
    <row r="14" spans="1:32">
      <c r="A14" s="126" t="s">
        <v>208</v>
      </c>
      <c r="B14" s="276" t="s">
        <v>218</v>
      </c>
      <c r="C14" s="277">
        <v>58</v>
      </c>
      <c r="D14" s="129">
        <v>44</v>
      </c>
      <c r="E14" s="129">
        <v>47</v>
      </c>
      <c r="F14" s="129">
        <v>64</v>
      </c>
      <c r="G14" s="129">
        <v>64</v>
      </c>
      <c r="H14" s="484">
        <v>39</v>
      </c>
      <c r="I14" s="189">
        <v>316</v>
      </c>
      <c r="J14"/>
      <c r="K14" s="132"/>
      <c r="L14" s="133"/>
      <c r="M14" s="133"/>
      <c r="N14" s="133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3">
        <v>3.4235931932926178E-2</v>
      </c>
      <c r="T14" s="485">
        <v>7.5890077278017998E-3</v>
      </c>
      <c r="U14" s="308">
        <v>8.1371364649385214E-4</v>
      </c>
      <c r="V14" s="308"/>
      <c r="W14" s="308">
        <v>8.7752973195165396E-4</v>
      </c>
      <c r="X14" s="308">
        <v>7.517585763707757E-4</v>
      </c>
      <c r="Y14" s="308">
        <v>1.0604564100503922E-2</v>
      </c>
      <c r="Z14" s="308">
        <v>1.4178144745528698E-2</v>
      </c>
      <c r="AA14" s="133">
        <v>6.3427509739995003E-3</v>
      </c>
      <c r="AB14" s="486">
        <v>4.7212801873683929E-3</v>
      </c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>
        <v>18</v>
      </c>
      <c r="D15" s="112">
        <v>25</v>
      </c>
      <c r="E15" s="112">
        <v>23</v>
      </c>
      <c r="F15" s="112">
        <v>26</v>
      </c>
      <c r="G15" s="112">
        <v>15</v>
      </c>
      <c r="H15" s="478">
        <v>17</v>
      </c>
      <c r="I15" s="479">
        <v>124</v>
      </c>
      <c r="J15"/>
      <c r="K15" s="115"/>
      <c r="L15" s="116"/>
      <c r="M15" s="116"/>
      <c r="N15" s="116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6">
        <v>2.8019778430461884E-2</v>
      </c>
      <c r="T15" s="480">
        <v>4.5541733503341675E-2</v>
      </c>
      <c r="U15" s="296">
        <v>1.2018647044897079E-2</v>
      </c>
      <c r="V15" s="296"/>
      <c r="W15" s="296">
        <v>7.0729055441915989E-3</v>
      </c>
      <c r="X15" s="296">
        <v>1.2249442748725414E-2</v>
      </c>
      <c r="Y15" s="296">
        <v>1.0052910074591637E-2</v>
      </c>
      <c r="Z15" s="296">
        <v>8.206062950193882E-3</v>
      </c>
      <c r="AA15" s="116">
        <v>1.0296010412275791E-2</v>
      </c>
      <c r="AB15" s="481">
        <v>9.2344358563423157E-3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243</v>
      </c>
      <c r="D16" s="112">
        <v>219</v>
      </c>
      <c r="E16" s="112">
        <v>182</v>
      </c>
      <c r="F16" s="112">
        <v>232</v>
      </c>
      <c r="G16" s="112">
        <v>217</v>
      </c>
      <c r="H16" s="478">
        <v>204</v>
      </c>
      <c r="I16" s="479">
        <v>1297</v>
      </c>
      <c r="J16"/>
      <c r="K16" s="115"/>
      <c r="L16" s="116"/>
      <c r="M16" s="116"/>
      <c r="N16" s="116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6">
        <v>8.495408296585083E-2</v>
      </c>
      <c r="T16" s="480">
        <v>9.7753405570983887E-2</v>
      </c>
      <c r="U16" s="296">
        <v>8.573845773935318E-2</v>
      </c>
      <c r="V16" s="296"/>
      <c r="W16" s="296">
        <v>6.9355852901935577E-2</v>
      </c>
      <c r="X16" s="296">
        <v>8.9737936854362488E-2</v>
      </c>
      <c r="Y16" s="296">
        <v>8.0813787877559662E-2</v>
      </c>
      <c r="Z16" s="296">
        <v>0.13610459864139557</v>
      </c>
      <c r="AA16" s="116">
        <v>9.1017350554466248E-2</v>
      </c>
      <c r="AB16" s="481">
        <v>8.5364893078804016E-2</v>
      </c>
      <c r="AC16" s="266">
        <v>7.1087896823883057E-2</v>
      </c>
      <c r="AD16" s="407" t="s">
        <v>32</v>
      </c>
      <c r="AE16"/>
      <c r="AF16"/>
    </row>
    <row r="17" spans="1:32">
      <c r="A17" s="123"/>
      <c r="B17" s="287" t="s">
        <v>226</v>
      </c>
      <c r="C17" s="288">
        <v>135</v>
      </c>
      <c r="D17" s="144">
        <v>125</v>
      </c>
      <c r="E17" s="144">
        <v>103</v>
      </c>
      <c r="F17" s="144">
        <v>274</v>
      </c>
      <c r="G17" s="144">
        <v>162</v>
      </c>
      <c r="H17" s="487">
        <v>100</v>
      </c>
      <c r="I17" s="488">
        <v>899</v>
      </c>
      <c r="J17"/>
      <c r="K17" s="147"/>
      <c r="L17" s="148"/>
      <c r="M17" s="148"/>
      <c r="N17" s="148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8">
        <v>7.8172823414206505E-3</v>
      </c>
      <c r="T17" s="489">
        <v>4.2926422320306301E-3</v>
      </c>
      <c r="U17" s="304">
        <v>4.7538620419800282E-3</v>
      </c>
      <c r="V17" s="304"/>
      <c r="W17" s="304">
        <v>2.7971260715276003E-3</v>
      </c>
      <c r="X17" s="304">
        <v>2.5237610097974539E-3</v>
      </c>
      <c r="Y17" s="304">
        <v>8.0573894083499908E-3</v>
      </c>
      <c r="Z17" s="304">
        <v>1.6896234825253487E-2</v>
      </c>
      <c r="AA17" s="148">
        <v>2.6380995288491249E-2</v>
      </c>
      <c r="AB17" s="490">
        <v>1.3431742787361145E-2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484"/>
      <c r="I18" s="189"/>
      <c r="J18"/>
      <c r="K18" s="132"/>
      <c r="L18" s="133"/>
      <c r="M18" s="133"/>
      <c r="N18" s="133"/>
      <c r="O18" s="133"/>
      <c r="P18" s="133"/>
      <c r="Q18" s="133"/>
      <c r="R18" s="133">
        <v>2.8211396420374513E-4</v>
      </c>
      <c r="S18" s="133"/>
      <c r="T18" s="485"/>
      <c r="U18" s="308"/>
      <c r="V18" s="308"/>
      <c r="W18" s="308"/>
      <c r="X18" s="308"/>
      <c r="Y18" s="308"/>
      <c r="Z18" s="308"/>
      <c r="AA18" s="133"/>
      <c r="AB18" s="486"/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196</v>
      </c>
      <c r="D19" s="112">
        <v>163</v>
      </c>
      <c r="E19" s="112">
        <v>182</v>
      </c>
      <c r="F19" s="112">
        <v>206</v>
      </c>
      <c r="G19" s="112">
        <v>193</v>
      </c>
      <c r="H19" s="478">
        <v>105</v>
      </c>
      <c r="I19" s="479">
        <v>1045</v>
      </c>
      <c r="J19"/>
      <c r="K19" s="115"/>
      <c r="L19" s="116"/>
      <c r="M19" s="116"/>
      <c r="N19" s="116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6">
        <v>1.7329879105091095E-2</v>
      </c>
      <c r="T19" s="480">
        <v>3.9315935224294662E-2</v>
      </c>
      <c r="U19" s="296">
        <v>2.1119432523846626E-2</v>
      </c>
      <c r="V19" s="296"/>
      <c r="W19" s="296">
        <v>5.539406556636095E-3</v>
      </c>
      <c r="X19" s="296">
        <v>2.4163669440895319E-3</v>
      </c>
      <c r="Y19" s="296">
        <v>6.7578102461993694E-3</v>
      </c>
      <c r="Z19" s="296">
        <v>1.5990205109119415E-2</v>
      </c>
      <c r="AA19" s="116">
        <v>1.4570821076631546E-2</v>
      </c>
      <c r="AB19" s="481">
        <v>1.5613093972206116E-2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210</v>
      </c>
      <c r="D20" s="112">
        <v>270</v>
      </c>
      <c r="E20" s="112">
        <v>258</v>
      </c>
      <c r="F20" s="112">
        <v>186</v>
      </c>
      <c r="G20" s="112">
        <v>189</v>
      </c>
      <c r="H20" s="478">
        <v>185</v>
      </c>
      <c r="I20" s="479">
        <v>1298</v>
      </c>
      <c r="J20"/>
      <c r="K20" s="115"/>
      <c r="L20" s="116"/>
      <c r="M20" s="116"/>
      <c r="N20" s="116">
        <v>5.3145095705986023E-2</v>
      </c>
      <c r="O20" s="116">
        <v>7.3397889733314514E-2</v>
      </c>
      <c r="P20" s="116">
        <v>3.9447478950023651E-2</v>
      </c>
      <c r="Q20" s="116">
        <v>2.4774342775344849E-2</v>
      </c>
      <c r="R20" s="116">
        <v>9.3097612261772156E-3</v>
      </c>
      <c r="S20" s="116">
        <v>1.1584647931158543E-2</v>
      </c>
      <c r="T20" s="480">
        <v>1.2701810337603092E-2</v>
      </c>
      <c r="U20" s="296">
        <v>1.8099723383784294E-2</v>
      </c>
      <c r="V20" s="296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116">
        <v>1.1756309308111668E-2</v>
      </c>
      <c r="AB20" s="481">
        <v>1.9393106922507286E-2</v>
      </c>
      <c r="AC20" s="266">
        <v>1.3018510304391384E-2</v>
      </c>
      <c r="AD20" s="407" t="s">
        <v>252</v>
      </c>
      <c r="AE20"/>
      <c r="AF20"/>
    </row>
    <row r="21" spans="1:32">
      <c r="A21" s="123"/>
      <c r="B21" s="156" t="s">
        <v>224</v>
      </c>
      <c r="C21" s="260">
        <v>20</v>
      </c>
      <c r="D21" s="112">
        <v>37</v>
      </c>
      <c r="E21" s="112">
        <v>27</v>
      </c>
      <c r="F21" s="112">
        <v>22</v>
      </c>
      <c r="G21" s="112">
        <v>18</v>
      </c>
      <c r="H21" s="478">
        <v>20</v>
      </c>
      <c r="I21" s="479">
        <v>144</v>
      </c>
      <c r="J21"/>
      <c r="K21" s="115"/>
      <c r="L21" s="116"/>
      <c r="M21" s="116"/>
      <c r="N21" s="116">
        <v>7.3915295070037246E-4</v>
      </c>
      <c r="O21" s="116">
        <v>6.4306305721402168E-3</v>
      </c>
      <c r="P21" s="116">
        <v>4.3045291677117348E-3</v>
      </c>
      <c r="Q21" s="116">
        <v>1.8564752535894513E-3</v>
      </c>
      <c r="R21" s="116">
        <v>3.7145006936043501E-3</v>
      </c>
      <c r="S21" s="116">
        <v>1.4127619797363877E-3</v>
      </c>
      <c r="T21" s="480">
        <v>2.877500606700778E-3</v>
      </c>
      <c r="U21" s="296">
        <v>3.114006482064724E-3</v>
      </c>
      <c r="V21" s="296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116">
        <v>1.0935601778328419E-2</v>
      </c>
      <c r="AB21" s="481">
        <v>8.5536083206534386E-3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/>
      <c r="L22" s="116"/>
      <c r="M22" s="116"/>
      <c r="N22" s="116">
        <v>3.4370611421763897E-2</v>
      </c>
      <c r="O22" s="116">
        <v>2.1878927014768124E-2</v>
      </c>
      <c r="P22" s="116">
        <v>4.1117892833426595E-3</v>
      </c>
      <c r="Q22" s="116">
        <v>2.4838358396664262E-2</v>
      </c>
      <c r="R22" s="116">
        <v>4.0765468263998628E-2</v>
      </c>
      <c r="S22" s="116">
        <v>4.4266539625823498E-3</v>
      </c>
      <c r="T22" s="480">
        <v>1.5748006757348776E-2</v>
      </c>
      <c r="U22" s="296">
        <v>3.5934778861701488E-2</v>
      </c>
      <c r="V22" s="296"/>
      <c r="W22" s="296">
        <v>1.0368663584813476E-2</v>
      </c>
      <c r="X22" s="296">
        <v>5.0441361963748932E-3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/>
      <c r="L23" s="148"/>
      <c r="M23" s="148"/>
      <c r="N23" s="148">
        <v>0.30142655968666077</v>
      </c>
      <c r="O23" s="148">
        <v>0.15810480713844299</v>
      </c>
      <c r="P23" s="148">
        <v>0.10825569927692413</v>
      </c>
      <c r="Q23" s="148">
        <v>7.771589607000351E-2</v>
      </c>
      <c r="R23" s="148">
        <v>3.5076171159744263E-2</v>
      </c>
      <c r="S23" s="148">
        <v>6.7012012004852295E-2</v>
      </c>
      <c r="T23" s="489">
        <v>8.3488821983337402E-2</v>
      </c>
      <c r="U23" s="304">
        <v>6.0388177633285522E-2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>
        <v>1</v>
      </c>
      <c r="D24" s="129">
        <v>2</v>
      </c>
      <c r="E24" s="129">
        <v>3</v>
      </c>
      <c r="F24" s="129"/>
      <c r="G24" s="129"/>
      <c r="H24" s="484">
        <v>1</v>
      </c>
      <c r="I24" s="189">
        <v>7</v>
      </c>
      <c r="J24" s="158"/>
      <c r="K24" s="132"/>
      <c r="L24" s="133"/>
      <c r="M24" s="133"/>
      <c r="N24" s="133">
        <v>9.756818413734436E-3</v>
      </c>
      <c r="O24" s="133">
        <v>4.4349175877869129E-3</v>
      </c>
      <c r="P24" s="133">
        <v>3.276582108810544E-3</v>
      </c>
      <c r="Q24" s="133">
        <v>7.6819665264338255E-4</v>
      </c>
      <c r="R24" s="133">
        <v>9.873989038169384E-4</v>
      </c>
      <c r="S24" s="133">
        <v>2.6842476800084114E-3</v>
      </c>
      <c r="T24" s="485">
        <v>2.7814300265163183E-3</v>
      </c>
      <c r="U24" s="308">
        <v>4.2232652194797993E-3</v>
      </c>
      <c r="V24" s="308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133">
        <v>6.9432391319423914E-4</v>
      </c>
      <c r="AB24" s="486">
        <v>4.1580043034628034E-4</v>
      </c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36</v>
      </c>
      <c r="D25" s="112">
        <v>42</v>
      </c>
      <c r="E25" s="112">
        <v>33</v>
      </c>
      <c r="F25" s="112">
        <v>61</v>
      </c>
      <c r="G25" s="112">
        <v>45</v>
      </c>
      <c r="H25" s="478">
        <v>40</v>
      </c>
      <c r="I25" s="479">
        <v>257</v>
      </c>
      <c r="J25"/>
      <c r="K25" s="115"/>
      <c r="L25" s="116"/>
      <c r="M25" s="116"/>
      <c r="N25" s="116">
        <v>2.7718234807252884E-2</v>
      </c>
      <c r="O25" s="116">
        <v>2.2100672125816345E-2</v>
      </c>
      <c r="P25" s="116">
        <v>1.5676196664571762E-2</v>
      </c>
      <c r="Q25" s="116">
        <v>3.6489341408014297E-2</v>
      </c>
      <c r="R25" s="116">
        <v>1.1566672474145889E-2</v>
      </c>
      <c r="S25" s="116">
        <v>1.5399104915559292E-2</v>
      </c>
      <c r="T25" s="480">
        <v>2.2776234894990921E-2</v>
      </c>
      <c r="U25" s="296">
        <v>4.96036596596241E-2</v>
      </c>
      <c r="V25" s="296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116">
        <v>1.37664545327425E-2</v>
      </c>
      <c r="AB25" s="481">
        <v>1.3570019043982029E-2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/>
      <c r="L26" s="116"/>
      <c r="M26" s="116"/>
      <c r="N26" s="116">
        <v>6.8002068437635899E-3</v>
      </c>
      <c r="O26" s="116">
        <v>3.1783576123416424E-3</v>
      </c>
      <c r="P26" s="116">
        <v>2.2486348170787096E-3</v>
      </c>
      <c r="Q26" s="116">
        <v>5.121310823597014E-4</v>
      </c>
      <c r="R26" s="116">
        <v>9.873989038169384E-4</v>
      </c>
      <c r="S26" s="116">
        <v>2.2604190744459629E-3</v>
      </c>
      <c r="T26" s="480">
        <v>1.7629822250455618E-3</v>
      </c>
      <c r="U26" s="296">
        <v>2.0032702013850212E-3</v>
      </c>
      <c r="V26" s="296"/>
      <c r="W26" s="296">
        <v>2.2172948811203241E-3</v>
      </c>
      <c r="X26" s="296">
        <v>1.9312475342303514E-3</v>
      </c>
      <c r="Y26" s="296"/>
      <c r="Z26" s="296">
        <v>8.2122551975771785E-4</v>
      </c>
      <c r="AA26" s="116">
        <v>5.7860324886860326E-5</v>
      </c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42</v>
      </c>
      <c r="D27" s="112">
        <v>79</v>
      </c>
      <c r="E27" s="112">
        <v>55</v>
      </c>
      <c r="F27" s="112">
        <v>133</v>
      </c>
      <c r="G27" s="112">
        <v>100</v>
      </c>
      <c r="H27" s="478">
        <v>101</v>
      </c>
      <c r="I27" s="479">
        <v>510</v>
      </c>
      <c r="J27"/>
      <c r="K27" s="115"/>
      <c r="L27" s="116"/>
      <c r="M27" s="116"/>
      <c r="N27" s="116">
        <v>7.0219528861343861E-3</v>
      </c>
      <c r="O27" s="116">
        <v>5.6914775632321835E-3</v>
      </c>
      <c r="P27" s="116">
        <v>5.5252169258892536E-3</v>
      </c>
      <c r="Q27" s="116">
        <v>4.2890980839729309E-3</v>
      </c>
      <c r="R27" s="116">
        <v>2.3039306979626417E-3</v>
      </c>
      <c r="S27" s="116">
        <v>3.7202730309218168E-3</v>
      </c>
      <c r="T27" s="480">
        <v>8.7048877030611038E-3</v>
      </c>
      <c r="U27" s="296">
        <v>1.7893947660923004E-2</v>
      </c>
      <c r="V27" s="296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116">
        <v>2.8314027935266495E-2</v>
      </c>
      <c r="AB27" s="481">
        <v>3.7980340421199799E-2</v>
      </c>
      <c r="AC27" s="266">
        <v>4.8201568424701691E-2</v>
      </c>
      <c r="AD27" s="407"/>
      <c r="AE27"/>
      <c r="AF27"/>
    </row>
    <row r="28" spans="1:32">
      <c r="A28" s="123"/>
      <c r="B28" s="259" t="s">
        <v>256</v>
      </c>
      <c r="C28" s="260">
        <v>574</v>
      </c>
      <c r="D28" s="112">
        <v>597</v>
      </c>
      <c r="E28" s="112">
        <v>534</v>
      </c>
      <c r="F28" s="112">
        <v>585</v>
      </c>
      <c r="G28" s="112">
        <v>606</v>
      </c>
      <c r="H28" s="478">
        <v>829</v>
      </c>
      <c r="I28" s="479">
        <v>3725</v>
      </c>
      <c r="J28"/>
      <c r="K28" s="115"/>
      <c r="L28" s="116"/>
      <c r="M28" s="116"/>
      <c r="N28" s="116">
        <v>0.17628797190263867</v>
      </c>
      <c r="O28" s="116">
        <v>0.17695321142673492</v>
      </c>
      <c r="P28" s="116">
        <v>0.13935110531747341</v>
      </c>
      <c r="Q28" s="116">
        <v>0.17130785342305899</v>
      </c>
      <c r="R28" s="116">
        <v>0.12930223671719432</v>
      </c>
      <c r="S28" s="116">
        <v>0.16604661801829934</v>
      </c>
      <c r="T28" s="480">
        <v>0.18556150794029236</v>
      </c>
      <c r="U28" s="296">
        <v>0.21349573787301779</v>
      </c>
      <c r="V28" s="296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116">
        <v>0.24031174834817648</v>
      </c>
      <c r="AB28" s="481">
        <v>0.2774054235778749</v>
      </c>
      <c r="AC28" s="266">
        <v>0.27140769502148032</v>
      </c>
      <c r="AD28" s="407"/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/>
      <c r="L29" s="167"/>
      <c r="M29" s="167"/>
      <c r="N29" s="167">
        <v>1.396999042481184E-2</v>
      </c>
      <c r="O29" s="167">
        <v>1.0865547694265842E-2</v>
      </c>
      <c r="P29" s="167">
        <v>3.854802343994379E-3</v>
      </c>
      <c r="Q29" s="167"/>
      <c r="R29" s="167">
        <v>1.9747978076338768E-2</v>
      </c>
      <c r="S29" s="167"/>
      <c r="T29" s="492">
        <v>6.8570012226700783E-3</v>
      </c>
      <c r="U29" s="312">
        <v>2.3109535686671734E-3</v>
      </c>
      <c r="V29" s="312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14</v>
      </c>
      <c r="D30" s="129">
        <v>17</v>
      </c>
      <c r="E30" s="129">
        <v>19</v>
      </c>
      <c r="F30" s="129">
        <v>17</v>
      </c>
      <c r="G30" s="129">
        <v>15</v>
      </c>
      <c r="H30" s="484">
        <v>12</v>
      </c>
      <c r="I30" s="189">
        <v>94</v>
      </c>
      <c r="J30"/>
      <c r="K30" s="132"/>
      <c r="L30" s="133"/>
      <c r="M30" s="133"/>
      <c r="N30" s="133">
        <v>0.8101116418838501</v>
      </c>
      <c r="O30" s="133">
        <v>0.74964892864227295</v>
      </c>
      <c r="P30" s="133">
        <v>0.74712496995925903</v>
      </c>
      <c r="Q30" s="133">
        <v>0.64560526609420776</v>
      </c>
      <c r="R30" s="133">
        <v>0.51283615827560425</v>
      </c>
      <c r="S30" s="133">
        <v>0.60329645872116089</v>
      </c>
      <c r="T30" s="485">
        <v>0.68090683221817017</v>
      </c>
      <c r="U30" s="308">
        <v>0.6488766074180603</v>
      </c>
      <c r="V30" s="308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133">
        <v>3.8098979741334915E-2</v>
      </c>
      <c r="AB30" s="486">
        <v>4.3040294200181961E-2</v>
      </c>
      <c r="AC30" s="569">
        <v>5.2153300493955612E-2</v>
      </c>
      <c r="AD30" s="406"/>
      <c r="AE30"/>
      <c r="AF30"/>
    </row>
    <row r="31" spans="1:32">
      <c r="A31" s="123" t="s">
        <v>259</v>
      </c>
      <c r="B31" s="259" t="s">
        <v>260</v>
      </c>
      <c r="C31" s="260">
        <v>3</v>
      </c>
      <c r="D31" s="112">
        <v>2</v>
      </c>
      <c r="E31" s="112"/>
      <c r="F31" s="112">
        <v>1</v>
      </c>
      <c r="G31" s="112"/>
      <c r="H31" s="478"/>
      <c r="I31" s="479">
        <v>6</v>
      </c>
      <c r="J31"/>
      <c r="K31" s="115"/>
      <c r="L31" s="116"/>
      <c r="M31" s="116"/>
      <c r="N31" s="116">
        <v>0.34518441557884216</v>
      </c>
      <c r="O31" s="116">
        <v>0.27385616302490234</v>
      </c>
      <c r="P31" s="116">
        <v>0.22698362171649933</v>
      </c>
      <c r="Q31" s="116">
        <v>6.683310866355896E-2</v>
      </c>
      <c r="R31" s="116">
        <v>4.2270075529813766E-2</v>
      </c>
      <c r="S31" s="116">
        <v>4.2053215205669403E-2</v>
      </c>
      <c r="T31" s="480">
        <v>0.17786520719528198</v>
      </c>
      <c r="U31" s="296">
        <v>7.3334656655788422E-2</v>
      </c>
      <c r="V31" s="296"/>
      <c r="W31" s="296">
        <v>3.5874441266059875E-2</v>
      </c>
      <c r="X31" s="296"/>
      <c r="Y31" s="296">
        <v>9.6021946519613266E-3</v>
      </c>
      <c r="Z31" s="296">
        <v>3.2520323991775513E-2</v>
      </c>
      <c r="AA31" s="116">
        <v>2.7101336047053337E-2</v>
      </c>
      <c r="AB31" s="481">
        <v>2.7472528163343668E-3</v>
      </c>
      <c r="AC31" s="570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55</v>
      </c>
      <c r="D32" s="144">
        <v>10</v>
      </c>
      <c r="E32" s="144">
        <v>18</v>
      </c>
      <c r="F32" s="144">
        <v>14</v>
      </c>
      <c r="G32" s="144">
        <v>9</v>
      </c>
      <c r="H32" s="487">
        <v>12</v>
      </c>
      <c r="I32" s="488">
        <v>118</v>
      </c>
      <c r="J32"/>
      <c r="K32" s="147"/>
      <c r="L32" s="148"/>
      <c r="M32" s="148"/>
      <c r="N32" s="148">
        <v>0.57469141483306885</v>
      </c>
      <c r="O32" s="148">
        <v>0.49796733260154724</v>
      </c>
      <c r="P32" s="148">
        <v>0.46591711044311523</v>
      </c>
      <c r="Q32" s="148">
        <v>0.33512580394744873</v>
      </c>
      <c r="R32" s="148">
        <v>0.2121967226266861</v>
      </c>
      <c r="S32" s="148">
        <v>0.18615493178367615</v>
      </c>
      <c r="T32" s="489">
        <v>0.3203284740447998</v>
      </c>
      <c r="U32" s="304">
        <v>0.23761345446109772</v>
      </c>
      <c r="V32" s="304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148">
        <v>1.4728986658155918E-2</v>
      </c>
      <c r="AB32" s="490">
        <v>1.3507326133549213E-2</v>
      </c>
      <c r="AC32" s="571">
        <v>1.3877914287149906E-2</v>
      </c>
      <c r="AD32" s="408"/>
      <c r="AE32"/>
      <c r="AF32"/>
    </row>
    <row r="33" spans="1:30" s="52" customFormat="1" ht="15" customHeight="1">
      <c r="A33" s="320" t="s">
        <v>262</v>
      </c>
      <c r="B33" s="321"/>
      <c r="C33" s="322">
        <v>1878</v>
      </c>
      <c r="D33" s="182">
        <v>1976</v>
      </c>
      <c r="E33" s="178">
        <v>1858</v>
      </c>
      <c r="F33" s="178">
        <v>2220</v>
      </c>
      <c r="G33" s="178">
        <v>1941</v>
      </c>
      <c r="H33" s="183">
        <v>1871</v>
      </c>
      <c r="I33" s="180">
        <v>11744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/>
      <c r="L34" s="133"/>
      <c r="M34" s="133"/>
      <c r="N34" s="133">
        <v>1</v>
      </c>
      <c r="O34" s="133">
        <v>1</v>
      </c>
      <c r="P34" s="133">
        <v>1</v>
      </c>
      <c r="Q34" s="133">
        <v>0.24185390770435333</v>
      </c>
      <c r="R34" s="133">
        <v>0.22221177816390991</v>
      </c>
      <c r="S34" s="133">
        <v>0.14815163612365723</v>
      </c>
      <c r="T34" s="485">
        <v>0.48148149251937866</v>
      </c>
      <c r="U34" s="308">
        <v>0.20000000298023224</v>
      </c>
      <c r="V34" s="308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133">
        <v>3.3546723425388336E-2</v>
      </c>
      <c r="AB34" s="495">
        <v>0.23376631736755371</v>
      </c>
      <c r="AC34" s="569">
        <v>0.13490991294384003</v>
      </c>
      <c r="AD34" s="139" t="s">
        <v>302</v>
      </c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/>
      <c r="L35" s="167"/>
      <c r="M35" s="167"/>
      <c r="N35" s="167">
        <v>8.5372164845466614E-2</v>
      </c>
      <c r="O35" s="167">
        <v>0.24399438500404358</v>
      </c>
      <c r="P35" s="167">
        <v>0.15791840851306915</v>
      </c>
      <c r="Q35" s="167">
        <v>1.9781064242124557E-2</v>
      </c>
      <c r="R35" s="167">
        <v>0.10381793975830078</v>
      </c>
      <c r="S35" s="167">
        <v>2.4487873539328575E-2</v>
      </c>
      <c r="T35" s="492">
        <v>1.5959030017256737E-2</v>
      </c>
      <c r="U35" s="312">
        <v>7.0000000298023224E-2</v>
      </c>
      <c r="V35" s="312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167">
        <v>5.9045728296041489E-2</v>
      </c>
      <c r="AB35" s="496">
        <v>7.4203595519065857E-2</v>
      </c>
      <c r="AC35" s="572">
        <v>3.7284631282091141E-2</v>
      </c>
      <c r="AD35" s="450" t="s">
        <v>528</v>
      </c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/>
      <c r="L36" s="499"/>
      <c r="M36" s="499"/>
      <c r="N36" s="499">
        <v>9.4981148838996887E-2</v>
      </c>
      <c r="O36" s="499">
        <v>0.13763026893138885</v>
      </c>
      <c r="P36" s="499">
        <v>8.90459343791008E-2</v>
      </c>
      <c r="Q36" s="499">
        <v>9.7112864255905151E-2</v>
      </c>
      <c r="R36" s="499">
        <v>0.20467369258403778</v>
      </c>
      <c r="S36" s="499">
        <v>0.20857074856758118</v>
      </c>
      <c r="T36" s="500">
        <v>0.10254865884780884</v>
      </c>
      <c r="U36" s="501">
        <v>0.30860477685928345</v>
      </c>
      <c r="V36" s="501"/>
      <c r="W36" s="501">
        <v>1.0529779829084873E-2</v>
      </c>
      <c r="X36" s="501">
        <v>1.0529779829084873E-2</v>
      </c>
      <c r="Y36" s="501">
        <v>2.7476144954562187E-2</v>
      </c>
      <c r="Z36" s="501">
        <v>2.7476144954562187E-2</v>
      </c>
      <c r="AA36" s="499">
        <v>1.0204081190750003E-3</v>
      </c>
      <c r="AB36" s="502"/>
      <c r="AC36" s="573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/>
      <c r="L37" s="505"/>
      <c r="M37" s="505"/>
      <c r="N37" s="505">
        <v>0.28457388281822205</v>
      </c>
      <c r="O37" s="505">
        <v>0.30881810188293457</v>
      </c>
      <c r="P37" s="505">
        <v>0.30375844240188599</v>
      </c>
      <c r="Q37" s="505">
        <v>0.33557391166687012</v>
      </c>
      <c r="R37" s="505">
        <v>0.21849727630615234</v>
      </c>
      <c r="S37" s="505">
        <v>0.2306569367647171</v>
      </c>
      <c r="T37" s="506">
        <v>0.20423717796802521</v>
      </c>
      <c r="U37" s="507">
        <v>0.20965716242790222</v>
      </c>
      <c r="V37" s="507"/>
      <c r="W37" s="507">
        <v>0.25089210271835327</v>
      </c>
      <c r="X37" s="507">
        <v>0.17991238832473755</v>
      </c>
      <c r="Y37" s="507">
        <v>0.13180738687515259</v>
      </c>
      <c r="Z37" s="507">
        <v>0.17612390220165253</v>
      </c>
      <c r="AA37" s="505">
        <v>0.18492437899112701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/>
      <c r="L38" s="505"/>
      <c r="M38" s="505"/>
      <c r="N38" s="505">
        <v>0.15433512628078461</v>
      </c>
      <c r="O38" s="505">
        <v>9.0620152652263641E-2</v>
      </c>
      <c r="P38" s="505">
        <v>0.16010279953479767</v>
      </c>
      <c r="Q38" s="505">
        <v>8.8598683476448059E-2</v>
      </c>
      <c r="R38" s="505">
        <v>5.4306939244270325E-2</v>
      </c>
      <c r="S38" s="505">
        <v>4.0216624736785889E-2</v>
      </c>
      <c r="T38" s="506">
        <v>0.46674373745918274</v>
      </c>
      <c r="U38" s="507">
        <v>0.20000000298023224</v>
      </c>
      <c r="V38" s="507"/>
      <c r="W38" s="507">
        <v>2.8399376198649406E-2</v>
      </c>
      <c r="X38" s="507">
        <v>0.1857173889875412</v>
      </c>
      <c r="Y38" s="507">
        <v>1</v>
      </c>
      <c r="Z38" s="507">
        <v>1</v>
      </c>
      <c r="AA38" s="505">
        <v>1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/>
      <c r="L39" s="512"/>
      <c r="M39" s="512"/>
      <c r="N39" s="512">
        <v>0.2306896299123764</v>
      </c>
      <c r="O39" s="512">
        <v>0.19240151345729828</v>
      </c>
      <c r="P39" s="512">
        <v>0.11635078489780426</v>
      </c>
      <c r="Q39" s="512">
        <v>0.14922219514846802</v>
      </c>
      <c r="R39" s="512">
        <v>0.15234154462814331</v>
      </c>
      <c r="S39" s="512">
        <v>0.1482929140329361</v>
      </c>
      <c r="T39" s="513">
        <v>0.13058188557624817</v>
      </c>
      <c r="U39" s="514">
        <v>0.13584713637828827</v>
      </c>
      <c r="V39" s="514"/>
      <c r="W39" s="514">
        <v>6.9623634219169617E-2</v>
      </c>
      <c r="X39" s="514">
        <v>7.3588117957115173E-2</v>
      </c>
      <c r="Y39" s="514">
        <v>6.6098392009735107E-2</v>
      </c>
      <c r="Z39" s="514">
        <v>0.1009780541062355</v>
      </c>
      <c r="AA39" s="512">
        <v>7.21573606133461E-2</v>
      </c>
      <c r="AB39" s="515">
        <v>0.18583205342292786</v>
      </c>
      <c r="AC39" s="372">
        <v>0.1535174697637558</v>
      </c>
      <c r="AD39" s="140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/>
      <c r="L40" s="519"/>
      <c r="M40" s="519"/>
      <c r="N40" s="519">
        <v>6.5202897479488504</v>
      </c>
      <c r="O40" s="519">
        <v>5.4335871091728878</v>
      </c>
      <c r="P40" s="519">
        <v>4.5866366848699007</v>
      </c>
      <c r="Q40" s="519">
        <v>3.7664041994750654</v>
      </c>
      <c r="R40" s="519">
        <v>3.5126481098363738</v>
      </c>
      <c r="S40" s="519">
        <v>3.6478455380268424</v>
      </c>
      <c r="T40" s="519">
        <v>4.1628564086179356</v>
      </c>
      <c r="U40" s="519">
        <v>3.9348520397651456</v>
      </c>
      <c r="V40" s="519"/>
      <c r="W40" s="519">
        <v>2.2408044338226318</v>
      </c>
      <c r="X40" s="519">
        <v>2.2418172359466553</v>
      </c>
      <c r="Y40" s="519">
        <v>2.133415699005127</v>
      </c>
      <c r="Z40" s="519">
        <v>3.0145673751831055</v>
      </c>
      <c r="AA40" s="519">
        <v>2.2157745361328125</v>
      </c>
      <c r="AB40" s="520">
        <v>2.6262784004211426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7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I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42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614</v>
      </c>
    </row>
    <row r="3" spans="1:32" s="62" customFormat="1" ht="12.75">
      <c r="A3" s="45"/>
      <c r="B3" s="56" t="s">
        <v>233</v>
      </c>
      <c r="C3" s="57">
        <v>287</v>
      </c>
      <c r="D3" s="58">
        <v>320</v>
      </c>
      <c r="E3" s="58">
        <v>336</v>
      </c>
      <c r="F3" s="58">
        <v>383</v>
      </c>
      <c r="G3" s="58">
        <v>302</v>
      </c>
      <c r="H3" s="59">
        <v>522</v>
      </c>
      <c r="I3" s="60">
        <v>2150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1630</v>
      </c>
      <c r="D4" s="58">
        <v>1485</v>
      </c>
      <c r="E4" s="58">
        <v>1422</v>
      </c>
      <c r="F4" s="58">
        <v>1663</v>
      </c>
      <c r="G4" s="58">
        <v>1517</v>
      </c>
      <c r="H4" s="59">
        <v>804</v>
      </c>
      <c r="I4" s="60">
        <v>8521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107</v>
      </c>
      <c r="D5" s="58">
        <v>115</v>
      </c>
      <c r="E5" s="58">
        <v>70</v>
      </c>
      <c r="F5" s="58">
        <v>70</v>
      </c>
      <c r="G5" s="58">
        <v>88</v>
      </c>
      <c r="H5" s="59">
        <v>73</v>
      </c>
      <c r="I5" s="60">
        <v>523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52</v>
      </c>
      <c r="D6" s="67">
        <v>54</v>
      </c>
      <c r="E6" s="67">
        <v>47</v>
      </c>
      <c r="F6" s="67">
        <v>60</v>
      </c>
      <c r="G6" s="67">
        <v>47</v>
      </c>
      <c r="H6" s="68">
        <v>30</v>
      </c>
      <c r="I6" s="69">
        <v>290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1.5127803860198226E-2</v>
      </c>
      <c r="D7" s="73">
        <f t="shared" si="0"/>
        <v>2.3822714681440444E-2</v>
      </c>
      <c r="E7" s="73">
        <f t="shared" si="0"/>
        <v>2.104664391353811E-2</v>
      </c>
      <c r="F7" s="73">
        <f t="shared" si="0"/>
        <v>2.5415444770283482E-2</v>
      </c>
      <c r="G7" s="73">
        <f t="shared" si="0"/>
        <v>2.0890599230346345E-2</v>
      </c>
      <c r="H7" s="73">
        <f t="shared" si="0"/>
        <v>1.6591251885369532E-2</v>
      </c>
      <c r="I7" s="73">
        <f t="shared" si="0"/>
        <v>2.0710336425827008E-2</v>
      </c>
      <c r="J7" s="73">
        <f t="shared" ref="J7:AC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5.5271487915888429E-2</v>
      </c>
      <c r="O7" s="73">
        <f t="shared" si="1"/>
        <v>4.8808968043886125E-2</v>
      </c>
      <c r="P7" s="73">
        <f t="shared" si="1"/>
        <v>6.358249788172543E-2</v>
      </c>
      <c r="Q7" s="73">
        <f t="shared" si="1"/>
        <v>4.8488442320376635E-2</v>
      </c>
      <c r="R7" s="73">
        <f t="shared" si="1"/>
        <v>6.5999998478218913E-2</v>
      </c>
      <c r="S7" s="73">
        <f t="shared" si="1"/>
        <v>5.280785053037107E-2</v>
      </c>
      <c r="T7" s="73">
        <f t="shared" si="1"/>
        <v>3.7856853159610182E-2</v>
      </c>
      <c r="U7" s="73">
        <f t="shared" si="1"/>
        <v>3.969494707416743E-2</v>
      </c>
      <c r="V7" s="73">
        <f t="shared" si="1"/>
        <v>0</v>
      </c>
      <c r="W7" s="73">
        <f t="shared" si="1"/>
        <v>1.7414860776625574E-2</v>
      </c>
      <c r="X7" s="73">
        <f t="shared" si="1"/>
        <v>2.0665606716647744E-2</v>
      </c>
      <c r="Y7" s="73">
        <f t="shared" si="1"/>
        <v>2.0046038436703384E-2</v>
      </c>
      <c r="Z7" s="73">
        <f t="shared" si="1"/>
        <v>1.98879778617993E-2</v>
      </c>
      <c r="AA7" s="73">
        <f t="shared" si="1"/>
        <v>1.708312111441046E-2</v>
      </c>
      <c r="AB7" s="73">
        <f t="shared" si="1"/>
        <v>2.0710336277261376E-2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2</v>
      </c>
      <c r="D11" s="98">
        <v>2</v>
      </c>
      <c r="E11" s="98">
        <v>1</v>
      </c>
      <c r="F11" s="98">
        <v>10</v>
      </c>
      <c r="G11" s="98">
        <v>2</v>
      </c>
      <c r="H11" s="472">
        <v>5</v>
      </c>
      <c r="I11" s="473">
        <v>22</v>
      </c>
      <c r="J11"/>
      <c r="K11" s="101"/>
      <c r="L11" s="102"/>
      <c r="M11" s="102"/>
      <c r="N11" s="102">
        <v>9.495982900261879E-3</v>
      </c>
      <c r="O11" s="102">
        <v>1.3194768689572811E-2</v>
      </c>
      <c r="P11" s="102">
        <v>1.2078396044671535E-2</v>
      </c>
      <c r="Q11" s="102">
        <v>8.7729701772332191E-3</v>
      </c>
      <c r="R11" s="102">
        <v>1.3120000250637531E-2</v>
      </c>
      <c r="S11" s="102">
        <v>1.5889087691903114E-2</v>
      </c>
      <c r="T11" s="474">
        <v>8.0072842538356781E-3</v>
      </c>
      <c r="U11" s="475">
        <v>1.4643059112131596E-2</v>
      </c>
      <c r="V11" s="475"/>
      <c r="W11" s="475">
        <v>4.5333923771977425E-3</v>
      </c>
      <c r="X11" s="475">
        <v>1.84605922549963E-3</v>
      </c>
      <c r="Y11" s="475">
        <v>1.2948397779837251E-3</v>
      </c>
      <c r="Z11" s="475">
        <v>1.5423329314216971E-3</v>
      </c>
      <c r="AA11" s="102">
        <v>1.6998130595311522E-3</v>
      </c>
      <c r="AB11" s="476">
        <v>2.0616624969989061E-3</v>
      </c>
      <c r="AC11" s="257">
        <v>1.6005864599719644E-3</v>
      </c>
      <c r="AD11" s="477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21</v>
      </c>
      <c r="D12" s="112">
        <v>31</v>
      </c>
      <c r="E12" s="112">
        <v>31</v>
      </c>
      <c r="F12" s="112">
        <v>36</v>
      </c>
      <c r="G12" s="112">
        <v>27</v>
      </c>
      <c r="H12" s="478">
        <v>17</v>
      </c>
      <c r="I12" s="479">
        <v>163</v>
      </c>
      <c r="J12"/>
      <c r="K12" s="115"/>
      <c r="L12" s="116"/>
      <c r="M12" s="116"/>
      <c r="N12" s="116">
        <v>2.3496469715610147E-2</v>
      </c>
      <c r="O12" s="116">
        <v>2.9892573948018253E-2</v>
      </c>
      <c r="P12" s="116">
        <v>3.9767547743394971E-2</v>
      </c>
      <c r="Q12" s="116">
        <v>3.1653823796659708E-2</v>
      </c>
      <c r="R12" s="116">
        <v>3.5519998287782073E-2</v>
      </c>
      <c r="S12" s="116">
        <v>2.2431653691455722E-2</v>
      </c>
      <c r="T12" s="480">
        <v>2.1980891528073698E-2</v>
      </c>
      <c r="U12" s="296">
        <v>1.7492038081400096E-2</v>
      </c>
      <c r="V12" s="296"/>
      <c r="W12" s="296">
        <v>1.0891198529861867E-2</v>
      </c>
      <c r="X12" s="296">
        <v>1.5076149720698595E-2</v>
      </c>
      <c r="Y12" s="296">
        <v>1.3092268956825137E-2</v>
      </c>
      <c r="Z12" s="296">
        <v>1.4205698622390628E-2</v>
      </c>
      <c r="AA12" s="116">
        <v>1.2493625981733203E-2</v>
      </c>
      <c r="AB12" s="481">
        <v>1.5275044366717339E-2</v>
      </c>
      <c r="AC12" s="266">
        <v>1.6867248807102442E-2</v>
      </c>
      <c r="AD12" s="482"/>
      <c r="AE12"/>
      <c r="AF12"/>
    </row>
    <row r="13" spans="1:32">
      <c r="A13" s="123"/>
      <c r="B13" s="284" t="s">
        <v>216</v>
      </c>
      <c r="C13" s="260">
        <v>6</v>
      </c>
      <c r="D13" s="112">
        <v>10</v>
      </c>
      <c r="E13" s="112">
        <v>5</v>
      </c>
      <c r="F13" s="112">
        <v>6</v>
      </c>
      <c r="G13" s="112">
        <v>9</v>
      </c>
      <c r="H13" s="478"/>
      <c r="I13" s="479">
        <v>36</v>
      </c>
      <c r="J13"/>
      <c r="K13" s="115"/>
      <c r="L13" s="116"/>
      <c r="M13" s="116"/>
      <c r="N13" s="116">
        <v>2.2279035300016403E-2</v>
      </c>
      <c r="O13" s="116">
        <v>5.7216254062950611E-3</v>
      </c>
      <c r="P13" s="116">
        <v>1.1736554093658924E-2</v>
      </c>
      <c r="Q13" s="116">
        <v>8.0616483464837074E-3</v>
      </c>
      <c r="R13" s="116">
        <v>1.7359999939799309E-2</v>
      </c>
      <c r="S13" s="116">
        <v>1.4487109147012234E-2</v>
      </c>
      <c r="T13" s="480">
        <v>7.8686773777008057E-3</v>
      </c>
      <c r="U13" s="296">
        <v>7.5598498806357384E-3</v>
      </c>
      <c r="V13" s="296"/>
      <c r="W13" s="296">
        <v>1.9902698695659637E-3</v>
      </c>
      <c r="X13" s="296">
        <v>3.7433977704495192E-3</v>
      </c>
      <c r="Y13" s="296">
        <v>5.6589297018945217E-3</v>
      </c>
      <c r="Z13" s="296">
        <v>4.1399463079869747E-3</v>
      </c>
      <c r="AA13" s="116">
        <v>2.8896820731461048E-3</v>
      </c>
      <c r="AB13" s="481">
        <v>3.3736294135451317E-3</v>
      </c>
      <c r="AC13" s="266">
        <v>7.1598752401769161E-3</v>
      </c>
      <c r="AD13" s="483"/>
      <c r="AE13"/>
      <c r="AF13"/>
    </row>
    <row r="14" spans="1:32">
      <c r="A14" s="126" t="s">
        <v>208</v>
      </c>
      <c r="B14" s="276" t="s">
        <v>218</v>
      </c>
      <c r="C14" s="277"/>
      <c r="D14" s="129">
        <v>2</v>
      </c>
      <c r="E14" s="129">
        <v>2</v>
      </c>
      <c r="F14" s="129">
        <v>3</v>
      </c>
      <c r="G14" s="129">
        <v>1</v>
      </c>
      <c r="H14" s="484">
        <v>3</v>
      </c>
      <c r="I14" s="189">
        <v>11</v>
      </c>
      <c r="J14"/>
      <c r="K14" s="132"/>
      <c r="L14" s="133"/>
      <c r="M14" s="133"/>
      <c r="N14" s="133">
        <v>2.1913805976510048E-3</v>
      </c>
      <c r="O14" s="133">
        <v>6.1886967159807682E-3</v>
      </c>
      <c r="P14" s="133">
        <v>1.0255241068080068E-3</v>
      </c>
      <c r="Q14" s="133"/>
      <c r="R14" s="133">
        <v>2.8800000436604023E-3</v>
      </c>
      <c r="S14" s="133">
        <v>2.1029675845056772E-3</v>
      </c>
      <c r="T14" s="485"/>
      <c r="U14" s="308"/>
      <c r="V14" s="308"/>
      <c r="W14" s="308">
        <v>5.5285272537730634E-5</v>
      </c>
      <c r="X14" s="308">
        <v>9.7430899040773511E-4</v>
      </c>
      <c r="Y14" s="308">
        <v>8.1526953727006912E-3</v>
      </c>
      <c r="Z14" s="308">
        <v>2.3540870752185583E-3</v>
      </c>
      <c r="AA14" s="133">
        <v>8.4990652976557612E-4</v>
      </c>
      <c r="AB14" s="486">
        <v>1.0308312484994531E-3</v>
      </c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>
        <v>2</v>
      </c>
      <c r="D15" s="112">
        <v>2</v>
      </c>
      <c r="E15" s="112">
        <v>2</v>
      </c>
      <c r="F15" s="112">
        <v>1</v>
      </c>
      <c r="G15" s="112"/>
      <c r="H15" s="478">
        <v>1</v>
      </c>
      <c r="I15" s="479">
        <v>8</v>
      </c>
      <c r="J15"/>
      <c r="K15" s="115"/>
      <c r="L15" s="116"/>
      <c r="M15" s="116"/>
      <c r="N15" s="116">
        <v>4.7601655125617981E-2</v>
      </c>
      <c r="O15" s="116">
        <v>2.4638019502162933E-2</v>
      </c>
      <c r="P15" s="116">
        <v>2.1649954840540886E-2</v>
      </c>
      <c r="Q15" s="116">
        <v>1.7427386716008186E-2</v>
      </c>
      <c r="R15" s="116">
        <v>1.9200000911951065E-2</v>
      </c>
      <c r="S15" s="116">
        <v>1.3786120340228081E-2</v>
      </c>
      <c r="T15" s="480">
        <v>2.1446326747536659E-2</v>
      </c>
      <c r="U15" s="296">
        <v>1.4723946340382099E-2</v>
      </c>
      <c r="V15" s="296"/>
      <c r="W15" s="296">
        <v>1.6172505915164948E-2</v>
      </c>
      <c r="X15" s="296">
        <v>2.2176379337906837E-2</v>
      </c>
      <c r="Y15" s="296">
        <v>1.0670731775462627E-2</v>
      </c>
      <c r="Z15" s="296">
        <v>4.107713233679533E-3</v>
      </c>
      <c r="AA15" s="116">
        <v>4.8285853117704391E-3</v>
      </c>
      <c r="AB15" s="481">
        <v>3.7209303118288517E-3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16</v>
      </c>
      <c r="D16" s="112">
        <v>13</v>
      </c>
      <c r="E16" s="112">
        <v>13</v>
      </c>
      <c r="F16" s="112">
        <v>31</v>
      </c>
      <c r="G16" s="112">
        <v>20</v>
      </c>
      <c r="H16" s="478">
        <v>23</v>
      </c>
      <c r="I16" s="479">
        <v>116</v>
      </c>
      <c r="J16"/>
      <c r="K16" s="115"/>
      <c r="L16" s="116"/>
      <c r="M16" s="116"/>
      <c r="N16" s="116">
        <v>9.6420742571353912E-2</v>
      </c>
      <c r="O16" s="116">
        <v>0.11373189836740494</v>
      </c>
      <c r="P16" s="116">
        <v>6.9507747888565063E-2</v>
      </c>
      <c r="Q16" s="116">
        <v>4.8844102770090103E-2</v>
      </c>
      <c r="R16" s="116">
        <v>6.4000003039836884E-2</v>
      </c>
      <c r="S16" s="116">
        <v>4.2994003742933273E-2</v>
      </c>
      <c r="T16" s="480">
        <v>5.5189359933137894E-2</v>
      </c>
      <c r="U16" s="296">
        <v>8.0559216439723969E-2</v>
      </c>
      <c r="V16" s="296"/>
      <c r="W16" s="296">
        <v>5.2704472094774246E-2</v>
      </c>
      <c r="X16" s="296">
        <v>5.717584490776062E-2</v>
      </c>
      <c r="Y16" s="296">
        <v>5.4029606282711029E-2</v>
      </c>
      <c r="Z16" s="296">
        <v>4.6728529036045074E-2</v>
      </c>
      <c r="AA16" s="116">
        <v>6.10639788210392E-2</v>
      </c>
      <c r="AB16" s="481">
        <v>4.7713201493024826E-2</v>
      </c>
      <c r="AC16" s="266">
        <v>7.1087896823883057E-2</v>
      </c>
      <c r="AD16" s="407"/>
      <c r="AE16"/>
      <c r="AF16"/>
    </row>
    <row r="17" spans="1:32">
      <c r="A17" s="123"/>
      <c r="B17" s="287" t="s">
        <v>226</v>
      </c>
      <c r="C17" s="288">
        <v>18</v>
      </c>
      <c r="D17" s="144">
        <v>16</v>
      </c>
      <c r="E17" s="144">
        <v>13</v>
      </c>
      <c r="F17" s="144">
        <v>13</v>
      </c>
      <c r="G17" s="144">
        <v>21</v>
      </c>
      <c r="H17" s="487">
        <v>26</v>
      </c>
      <c r="I17" s="488">
        <v>107</v>
      </c>
      <c r="J17"/>
      <c r="K17" s="147"/>
      <c r="L17" s="148"/>
      <c r="M17" s="148"/>
      <c r="N17" s="148">
        <v>7.6698320917785168E-3</v>
      </c>
      <c r="O17" s="148">
        <v>6.1886967159807682E-3</v>
      </c>
      <c r="P17" s="148">
        <v>1.2876025401055813E-2</v>
      </c>
      <c r="Q17" s="148">
        <v>2.0154120400547981E-2</v>
      </c>
      <c r="R17" s="148">
        <v>1.7440000548958778E-2</v>
      </c>
      <c r="S17" s="148">
        <v>2.8351116925477982E-2</v>
      </c>
      <c r="T17" s="489">
        <v>1.7866160720586777E-2</v>
      </c>
      <c r="U17" s="304">
        <v>1.0667665861546993E-2</v>
      </c>
      <c r="V17" s="304"/>
      <c r="W17" s="304">
        <v>6.1366651207208633E-3</v>
      </c>
      <c r="X17" s="304">
        <v>7.1278396062552929E-3</v>
      </c>
      <c r="Y17" s="304">
        <v>4.6997889876365662E-2</v>
      </c>
      <c r="Z17" s="304">
        <v>1.6965663060545921E-2</v>
      </c>
      <c r="AA17" s="148">
        <v>8.9240185916423798E-3</v>
      </c>
      <c r="AB17" s="490">
        <v>1.0027176700532436E-2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>
        <v>6</v>
      </c>
      <c r="D18" s="129">
        <v>7</v>
      </c>
      <c r="E18" s="129">
        <v>4</v>
      </c>
      <c r="F18" s="129"/>
      <c r="G18" s="129">
        <v>5</v>
      </c>
      <c r="H18" s="484">
        <v>4</v>
      </c>
      <c r="I18" s="189">
        <v>26</v>
      </c>
      <c r="J18"/>
      <c r="K18" s="132"/>
      <c r="L18" s="133"/>
      <c r="M18" s="133"/>
      <c r="N18" s="133">
        <v>3.1653274782001972E-3</v>
      </c>
      <c r="O18" s="133">
        <v>1.2143857777118683E-2</v>
      </c>
      <c r="P18" s="133">
        <v>7.1786693297326565E-3</v>
      </c>
      <c r="Q18" s="133">
        <v>3.5566093865782022E-3</v>
      </c>
      <c r="R18" s="133">
        <v>1.3599999947473407E-3</v>
      </c>
      <c r="S18" s="133">
        <v>9.2686349526047707E-3</v>
      </c>
      <c r="T18" s="485">
        <v>4.3119685724377632E-3</v>
      </c>
      <c r="U18" s="308">
        <v>2.9805514495819807E-3</v>
      </c>
      <c r="V18" s="308"/>
      <c r="W18" s="308">
        <v>5.2521009929478168E-3</v>
      </c>
      <c r="X18" s="308">
        <v>1.6922209179028869E-3</v>
      </c>
      <c r="Y18" s="308">
        <v>3.3569920342415571E-3</v>
      </c>
      <c r="Z18" s="308">
        <v>5.6011038832366467E-3</v>
      </c>
      <c r="AA18" s="133">
        <v>2.9746727086603642E-3</v>
      </c>
      <c r="AB18" s="486">
        <v>2.4365100543946028E-3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30</v>
      </c>
      <c r="D19" s="112">
        <v>21</v>
      </c>
      <c r="E19" s="112">
        <v>15</v>
      </c>
      <c r="F19" s="112">
        <v>24</v>
      </c>
      <c r="G19" s="112">
        <v>41</v>
      </c>
      <c r="H19" s="478">
        <v>12</v>
      </c>
      <c r="I19" s="479">
        <v>143</v>
      </c>
      <c r="J19"/>
      <c r="K19" s="115"/>
      <c r="L19" s="116"/>
      <c r="M19" s="116"/>
      <c r="N19" s="116">
        <v>1.7044071108102798E-2</v>
      </c>
      <c r="O19" s="116">
        <v>1.7515180632472038E-2</v>
      </c>
      <c r="P19" s="116">
        <v>1.5496809035539627E-2</v>
      </c>
      <c r="Q19" s="116">
        <v>8.0616483464837074E-3</v>
      </c>
      <c r="R19" s="116">
        <v>9.6800001338124275E-3</v>
      </c>
      <c r="S19" s="116">
        <v>2.0951787009835243E-2</v>
      </c>
      <c r="T19" s="480">
        <v>2.1844116970896721E-2</v>
      </c>
      <c r="U19" s="296">
        <v>8.8037941604852676E-3</v>
      </c>
      <c r="V19" s="296"/>
      <c r="W19" s="296">
        <v>2.2114107850939035E-3</v>
      </c>
      <c r="X19" s="296">
        <v>2.2050151601433754E-3</v>
      </c>
      <c r="Y19" s="296">
        <v>1.2324957177042961E-2</v>
      </c>
      <c r="Z19" s="296">
        <v>9.9845770746469498E-3</v>
      </c>
      <c r="AA19" s="116">
        <v>1.2833588756620884E-2</v>
      </c>
      <c r="AB19" s="481">
        <v>1.3400806114077568E-2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23</v>
      </c>
      <c r="D20" s="112">
        <v>12</v>
      </c>
      <c r="E20" s="112">
        <v>7</v>
      </c>
      <c r="F20" s="112">
        <v>13</v>
      </c>
      <c r="G20" s="112">
        <v>13</v>
      </c>
      <c r="H20" s="478">
        <v>11</v>
      </c>
      <c r="I20" s="479">
        <v>79</v>
      </c>
      <c r="J20"/>
      <c r="K20" s="115"/>
      <c r="L20" s="116"/>
      <c r="M20" s="116"/>
      <c r="N20" s="116">
        <v>2.9948867857456207E-2</v>
      </c>
      <c r="O20" s="116">
        <v>2.9892573133111E-2</v>
      </c>
      <c r="P20" s="116">
        <v>2.5410208851099014E-2</v>
      </c>
      <c r="Q20" s="116">
        <v>2.9994072392582893E-2</v>
      </c>
      <c r="R20" s="116">
        <v>1.5279999934136868E-2</v>
      </c>
      <c r="S20" s="116">
        <v>3.9021730422973633E-2</v>
      </c>
      <c r="T20" s="480">
        <v>6.1600387096405029E-2</v>
      </c>
      <c r="U20" s="296">
        <v>2.3950269445776939E-2</v>
      </c>
      <c r="V20" s="296"/>
      <c r="W20" s="296">
        <v>8.3480756729841232E-3</v>
      </c>
      <c r="X20" s="296">
        <v>4.3074712157249451E-3</v>
      </c>
      <c r="Y20" s="296">
        <v>8.4404377266764641E-3</v>
      </c>
      <c r="Z20" s="296">
        <v>8.3610685542225838E-3</v>
      </c>
      <c r="AA20" s="116">
        <v>5.0144484266638756E-3</v>
      </c>
      <c r="AB20" s="481">
        <v>7.403242401778698E-3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>
        <v>5</v>
      </c>
      <c r="D21" s="112">
        <v>8</v>
      </c>
      <c r="E21" s="112">
        <v>1</v>
      </c>
      <c r="F21" s="112">
        <v>2</v>
      </c>
      <c r="G21" s="112">
        <v>6</v>
      </c>
      <c r="H21" s="478">
        <v>3</v>
      </c>
      <c r="I21" s="479">
        <v>25</v>
      </c>
      <c r="J21"/>
      <c r="K21" s="115"/>
      <c r="L21" s="116"/>
      <c r="M21" s="116"/>
      <c r="N21" s="116">
        <v>3.1653274782001972E-3</v>
      </c>
      <c r="O21" s="116">
        <v>1.1676786234602332E-3</v>
      </c>
      <c r="P21" s="116">
        <v>4.3299910612404346E-3</v>
      </c>
      <c r="Q21" s="116">
        <v>6.9946651346981525E-3</v>
      </c>
      <c r="R21" s="116">
        <v>1.5200000489130616E-3</v>
      </c>
      <c r="S21" s="116">
        <v>4.5953732915222645E-3</v>
      </c>
      <c r="T21" s="480">
        <v>7.6665212400257587E-3</v>
      </c>
      <c r="U21" s="296">
        <v>7.34300771728158E-3</v>
      </c>
      <c r="V21" s="296"/>
      <c r="W21" s="296">
        <v>1.3033561408519745E-3</v>
      </c>
      <c r="X21" s="296">
        <v>1.3342696242034435E-2</v>
      </c>
      <c r="Y21" s="296">
        <v>3.4849952906370163E-2</v>
      </c>
      <c r="Z21" s="296">
        <v>1.8927445635199547E-2</v>
      </c>
      <c r="AA21" s="116">
        <v>6.3091483898460865E-3</v>
      </c>
      <c r="AB21" s="481">
        <v>9.3527873978018761E-3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/>
      <c r="L22" s="116"/>
      <c r="M22" s="116"/>
      <c r="N22" s="116">
        <v>1.1322133243083954E-2</v>
      </c>
      <c r="O22" s="116">
        <v>8.8743576779961586E-3</v>
      </c>
      <c r="P22" s="116">
        <v>3.2133090309798717E-2</v>
      </c>
      <c r="Q22" s="116">
        <v>3.3195021096616983E-3</v>
      </c>
      <c r="R22" s="116">
        <v>9.9200000986456871E-3</v>
      </c>
      <c r="S22" s="116">
        <v>9.1751695144921541E-2</v>
      </c>
      <c r="T22" s="480">
        <v>5.6001858785748482E-2</v>
      </c>
      <c r="U22" s="296">
        <v>2.2141806781291962E-2</v>
      </c>
      <c r="V22" s="296"/>
      <c r="W22" s="296">
        <v>7.4135089525952935E-3</v>
      </c>
      <c r="X22" s="296">
        <v>1.6501650214195251E-2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/>
      <c r="L23" s="148"/>
      <c r="M23" s="148"/>
      <c r="N23" s="148">
        <v>0.11492573469877243</v>
      </c>
      <c r="O23" s="148">
        <v>6.0252219438552856E-2</v>
      </c>
      <c r="P23" s="148">
        <v>6.4949862658977509E-2</v>
      </c>
      <c r="Q23" s="148">
        <v>4.4813279062509537E-2</v>
      </c>
      <c r="R23" s="148">
        <v>8.6800001561641693E-2</v>
      </c>
      <c r="S23" s="148">
        <v>0.15429550409317017</v>
      </c>
      <c r="T23" s="489">
        <v>0.15913903713226318</v>
      </c>
      <c r="U23" s="304">
        <v>0.16460965573787689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>
        <v>1</v>
      </c>
      <c r="D24" s="129">
        <v>1</v>
      </c>
      <c r="E24" s="129"/>
      <c r="F24" s="129"/>
      <c r="G24" s="129"/>
      <c r="H24" s="484"/>
      <c r="I24" s="189">
        <v>2</v>
      </c>
      <c r="J24" s="158"/>
      <c r="K24" s="132"/>
      <c r="L24" s="133"/>
      <c r="M24" s="133"/>
      <c r="N24" s="133">
        <v>7.1828584186732769E-3</v>
      </c>
      <c r="O24" s="133">
        <v>4.4371788389980793E-3</v>
      </c>
      <c r="P24" s="133">
        <v>6.267092190682888E-3</v>
      </c>
      <c r="Q24" s="133">
        <v>1.4226437779143453E-3</v>
      </c>
      <c r="R24" s="133">
        <v>1.6799999866634607E-3</v>
      </c>
      <c r="S24" s="133">
        <v>5.1405872218310833E-3</v>
      </c>
      <c r="T24" s="485">
        <v>3.4918966703116894E-3</v>
      </c>
      <c r="U24" s="308">
        <v>3.4509634133428335E-3</v>
      </c>
      <c r="V24" s="308"/>
      <c r="W24" s="308">
        <v>2.2808732464909554E-3</v>
      </c>
      <c r="X24" s="308">
        <v>7.0224720984697342E-3</v>
      </c>
      <c r="Y24" s="308">
        <v>2.9041627421975136E-3</v>
      </c>
      <c r="Z24" s="308"/>
      <c r="AA24" s="133">
        <v>7.8864354873076081E-4</v>
      </c>
      <c r="AB24" s="486">
        <v>7.4822298483923078E-4</v>
      </c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9</v>
      </c>
      <c r="D25" s="112">
        <v>5</v>
      </c>
      <c r="E25" s="112">
        <v>3</v>
      </c>
      <c r="F25" s="112">
        <v>6</v>
      </c>
      <c r="G25" s="112"/>
      <c r="H25" s="478">
        <v>2</v>
      </c>
      <c r="I25" s="479">
        <v>25</v>
      </c>
      <c r="J25"/>
      <c r="K25" s="115"/>
      <c r="L25" s="116"/>
      <c r="M25" s="116"/>
      <c r="N25" s="116">
        <v>8.4002921357750893E-3</v>
      </c>
      <c r="O25" s="116">
        <v>5.6048575788736343E-3</v>
      </c>
      <c r="P25" s="116">
        <v>1.4129444025456905E-2</v>
      </c>
      <c r="Q25" s="116">
        <v>1.3989330269396305E-2</v>
      </c>
      <c r="R25" s="116">
        <v>6.9599999114871025E-3</v>
      </c>
      <c r="S25" s="116">
        <v>7.7108810655772686E-3</v>
      </c>
      <c r="T25" s="480">
        <v>2.0744243636727333E-2</v>
      </c>
      <c r="U25" s="296">
        <v>5.0919286906719208E-2</v>
      </c>
      <c r="V25" s="296"/>
      <c r="W25" s="296">
        <v>4.2529073543846607E-3</v>
      </c>
      <c r="X25" s="296">
        <v>2.9349878896027803E-3</v>
      </c>
      <c r="Y25" s="296">
        <v>8.6888698861002922E-3</v>
      </c>
      <c r="Z25" s="296">
        <v>8.9667132124304771E-3</v>
      </c>
      <c r="AA25" s="116">
        <v>8.1444233655929565E-3</v>
      </c>
      <c r="AB25" s="481">
        <v>8.2571934908628464E-3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/>
      <c r="L26" s="116"/>
      <c r="M26" s="116"/>
      <c r="N26" s="116">
        <v>3.5305575001984835E-3</v>
      </c>
      <c r="O26" s="116">
        <v>2.1018215920776129E-3</v>
      </c>
      <c r="P26" s="116">
        <v>2.8486782684922218E-3</v>
      </c>
      <c r="Q26" s="116">
        <v>4.1493778117001057E-3</v>
      </c>
      <c r="R26" s="116">
        <v>2.8800000436604023E-3</v>
      </c>
      <c r="S26" s="116">
        <v>1.7914167838171124E-3</v>
      </c>
      <c r="T26" s="480">
        <v>2.683290746062994E-3</v>
      </c>
      <c r="U26" s="296">
        <v>8.8669266551733017E-3</v>
      </c>
      <c r="V26" s="296"/>
      <c r="W26" s="296">
        <v>1.3033561408519745E-3</v>
      </c>
      <c r="X26" s="296">
        <v>1.0533707682043314E-3</v>
      </c>
      <c r="Y26" s="296">
        <v>3.2268473296426237E-4</v>
      </c>
      <c r="Z26" s="296"/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13</v>
      </c>
      <c r="D27" s="112">
        <v>15</v>
      </c>
      <c r="E27" s="112">
        <v>7</v>
      </c>
      <c r="F27" s="112">
        <v>11</v>
      </c>
      <c r="G27" s="112">
        <v>14</v>
      </c>
      <c r="H27" s="478">
        <v>10</v>
      </c>
      <c r="I27" s="479">
        <v>70</v>
      </c>
      <c r="J27"/>
      <c r="K27" s="115"/>
      <c r="L27" s="116"/>
      <c r="M27" s="116"/>
      <c r="N27" s="116">
        <v>4.2610177770256996E-3</v>
      </c>
      <c r="O27" s="116">
        <v>5.7216254062950611E-3</v>
      </c>
      <c r="P27" s="116">
        <v>3.1905195210129023E-3</v>
      </c>
      <c r="Q27" s="116">
        <v>6.9946651346981525E-3</v>
      </c>
      <c r="R27" s="116">
        <v>2.3199999704957008E-3</v>
      </c>
      <c r="S27" s="116">
        <v>7.7108810655772686E-3</v>
      </c>
      <c r="T27" s="480">
        <v>5.3926734253764153E-3</v>
      </c>
      <c r="U27" s="296">
        <v>1.4265411533415318E-2</v>
      </c>
      <c r="V27" s="296"/>
      <c r="W27" s="296">
        <v>1.2938005849719048E-2</v>
      </c>
      <c r="X27" s="296">
        <v>6.7044869065284729E-3</v>
      </c>
      <c r="Y27" s="296">
        <v>3.8109757006168365E-2</v>
      </c>
      <c r="Z27" s="296">
        <v>2.0082153379917145E-2</v>
      </c>
      <c r="AA27" s="116">
        <v>2.4625783786177635E-2</v>
      </c>
      <c r="AB27" s="481">
        <v>3.25581394135952E-2</v>
      </c>
      <c r="AC27" s="266">
        <v>4.8201568424701691E-2</v>
      </c>
      <c r="AD27" s="407"/>
      <c r="AE27"/>
      <c r="AF27"/>
    </row>
    <row r="28" spans="1:32">
      <c r="A28" s="123"/>
      <c r="B28" s="259" t="s">
        <v>256</v>
      </c>
      <c r="C28" s="260">
        <v>67</v>
      </c>
      <c r="D28" s="112">
        <v>92</v>
      </c>
      <c r="E28" s="112">
        <v>82</v>
      </c>
      <c r="F28" s="112">
        <v>89</v>
      </c>
      <c r="G28" s="112">
        <v>89</v>
      </c>
      <c r="H28" s="478">
        <v>144</v>
      </c>
      <c r="I28" s="479">
        <v>563</v>
      </c>
      <c r="J28"/>
      <c r="K28" s="115"/>
      <c r="L28" s="116"/>
      <c r="M28" s="116"/>
      <c r="N28" s="116">
        <v>8.1324567552655935E-2</v>
      </c>
      <c r="O28" s="116">
        <v>5.756655684672296E-2</v>
      </c>
      <c r="P28" s="116">
        <v>7.8965358668938279E-2</v>
      </c>
      <c r="Q28" s="116">
        <v>7.7771193580701947E-2</v>
      </c>
      <c r="R28" s="116">
        <v>9.8560000769793987E-2</v>
      </c>
      <c r="S28" s="116">
        <v>9.073915216140449E-2</v>
      </c>
      <c r="T28" s="480">
        <v>0.143503422383219</v>
      </c>
      <c r="U28" s="296">
        <v>0.20307147782295942</v>
      </c>
      <c r="V28" s="296"/>
      <c r="W28" s="296">
        <v>0.19191374676302075</v>
      </c>
      <c r="X28" s="296">
        <v>0.2506446570623666</v>
      </c>
      <c r="Y28" s="296">
        <v>0.24237805092707276</v>
      </c>
      <c r="Z28" s="296">
        <v>0.20264719519764185</v>
      </c>
      <c r="AA28" s="116">
        <v>0.19314340432174504</v>
      </c>
      <c r="AB28" s="481">
        <v>0.2618604592862539</v>
      </c>
      <c r="AC28" s="266">
        <v>0.27140769502148032</v>
      </c>
      <c r="AD28" s="407" t="s">
        <v>615</v>
      </c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/>
      <c r="L29" s="167"/>
      <c r="M29" s="167"/>
      <c r="N29" s="167"/>
      <c r="O29" s="167"/>
      <c r="P29" s="167"/>
      <c r="Q29" s="167"/>
      <c r="R29" s="167">
        <v>1.0400000028312206E-3</v>
      </c>
      <c r="S29" s="167">
        <v>8.489757776260376E-3</v>
      </c>
      <c r="T29" s="492">
        <v>2.013632096350193E-2</v>
      </c>
      <c r="U29" s="312">
        <v>4.1827387176454067E-3</v>
      </c>
      <c r="V29" s="312"/>
      <c r="W29" s="312">
        <v>8.2372321048751473E-4</v>
      </c>
      <c r="X29" s="312"/>
      <c r="Y29" s="312">
        <v>3.5366932861506939E-3</v>
      </c>
      <c r="Z29" s="312">
        <v>2.8985508251935244E-3</v>
      </c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/>
      <c r="D30" s="129"/>
      <c r="E30" s="129">
        <v>3</v>
      </c>
      <c r="F30" s="129">
        <v>5</v>
      </c>
      <c r="G30" s="129">
        <v>4</v>
      </c>
      <c r="H30" s="484">
        <v>1</v>
      </c>
      <c r="I30" s="189">
        <v>13</v>
      </c>
      <c r="J30"/>
      <c r="K30" s="132"/>
      <c r="L30" s="133"/>
      <c r="M30" s="133"/>
      <c r="N30" s="133">
        <v>0.13866569101810455</v>
      </c>
      <c r="O30" s="133">
        <v>0.14981317520141602</v>
      </c>
      <c r="P30" s="133">
        <v>0.31757065653800964</v>
      </c>
      <c r="Q30" s="133">
        <v>0.17783047258853912</v>
      </c>
      <c r="R30" s="133">
        <v>0.2951200008392334</v>
      </c>
      <c r="S30" s="133">
        <v>0.51250100135803223</v>
      </c>
      <c r="T30" s="485">
        <v>0.46812966465950012</v>
      </c>
      <c r="U30" s="308">
        <v>0.40619182586669922</v>
      </c>
      <c r="V30" s="308"/>
      <c r="W30" s="308">
        <v>7.8947365283966064E-2</v>
      </c>
      <c r="X30" s="308">
        <v>4.7770701348781586E-2</v>
      </c>
      <c r="Y30" s="308">
        <v>7.7881619334220886E-2</v>
      </c>
      <c r="Z30" s="308">
        <v>0.10597825795412064</v>
      </c>
      <c r="AA30" s="133">
        <v>7.121662050485611E-2</v>
      </c>
      <c r="AB30" s="486">
        <v>4.4827587902545929E-2</v>
      </c>
      <c r="AC30" s="569">
        <v>5.2153300493955612E-2</v>
      </c>
      <c r="AD30" s="406"/>
      <c r="AE30"/>
      <c r="AF30"/>
    </row>
    <row r="31" spans="1:32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478"/>
      <c r="I31" s="479"/>
      <c r="J31"/>
      <c r="K31" s="115"/>
      <c r="L31" s="116"/>
      <c r="M31" s="116"/>
      <c r="N31" s="116">
        <v>1.1930849403142929E-2</v>
      </c>
      <c r="O31" s="116"/>
      <c r="P31" s="116">
        <v>1.3331813737750053E-2</v>
      </c>
      <c r="Q31" s="116">
        <v>1.4937759377062321E-2</v>
      </c>
      <c r="R31" s="116">
        <v>6.3840001821517944E-2</v>
      </c>
      <c r="S31" s="116">
        <v>0.1155853271484375</v>
      </c>
      <c r="T31" s="480">
        <v>7.2035998106002808E-2</v>
      </c>
      <c r="U31" s="296">
        <v>0.10127279907464981</v>
      </c>
      <c r="V31" s="296"/>
      <c r="W31" s="296">
        <v>3.5087720025330782E-3</v>
      </c>
      <c r="X31" s="296">
        <v>6.3694268465042114E-3</v>
      </c>
      <c r="Y31" s="296">
        <v>9.3457940965890884E-3</v>
      </c>
      <c r="Z31" s="296"/>
      <c r="AA31" s="116"/>
      <c r="AB31" s="481"/>
      <c r="AC31" s="570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2</v>
      </c>
      <c r="D32" s="144">
        <v>1</v>
      </c>
      <c r="E32" s="144">
        <v>2</v>
      </c>
      <c r="F32" s="144">
        <v>2</v>
      </c>
      <c r="G32" s="144">
        <v>2</v>
      </c>
      <c r="H32" s="487">
        <v>2</v>
      </c>
      <c r="I32" s="488">
        <v>11</v>
      </c>
      <c r="J32"/>
      <c r="K32" s="147"/>
      <c r="L32" s="148"/>
      <c r="M32" s="148"/>
      <c r="N32" s="148">
        <v>3.4331627190113068E-2</v>
      </c>
      <c r="O32" s="148">
        <v>3.9467539638280869E-2</v>
      </c>
      <c r="P32" s="148">
        <v>6.6886961460113525E-2</v>
      </c>
      <c r="Q32" s="148">
        <v>6.9590993225574493E-2</v>
      </c>
      <c r="R32" s="148">
        <v>0.11984000355005264</v>
      </c>
      <c r="S32" s="148">
        <v>0.19690006971359253</v>
      </c>
      <c r="T32" s="489">
        <v>0.15368665754795074</v>
      </c>
      <c r="U32" s="304">
        <v>0.19111967086791992</v>
      </c>
      <c r="V32" s="304"/>
      <c r="W32" s="304">
        <v>1.0526316240429878E-2</v>
      </c>
      <c r="X32" s="304">
        <v>1.0748407803475857E-2</v>
      </c>
      <c r="Y32" s="304">
        <v>2.1028038114309311E-2</v>
      </c>
      <c r="Z32" s="304">
        <v>2.445652149617672E-2</v>
      </c>
      <c r="AA32" s="148">
        <v>2.0771512761712074E-2</v>
      </c>
      <c r="AB32" s="490">
        <v>9.4827590510249138E-3</v>
      </c>
      <c r="AC32" s="571">
        <v>1.3877914287149906E-2</v>
      </c>
      <c r="AD32" s="408"/>
      <c r="AE32"/>
      <c r="AF32"/>
    </row>
    <row r="33" spans="1:30" s="52" customFormat="1" ht="15" customHeight="1">
      <c r="A33" s="320" t="s">
        <v>262</v>
      </c>
      <c r="B33" s="321"/>
      <c r="C33" s="322">
        <v>221</v>
      </c>
      <c r="D33" s="182">
        <v>238</v>
      </c>
      <c r="E33" s="178">
        <v>191</v>
      </c>
      <c r="F33" s="178">
        <v>252</v>
      </c>
      <c r="G33" s="178">
        <v>254</v>
      </c>
      <c r="H33" s="183">
        <v>264</v>
      </c>
      <c r="I33" s="180">
        <v>1420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411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/>
      <c r="L34" s="133"/>
      <c r="M34" s="133"/>
      <c r="N34" s="133">
        <v>1</v>
      </c>
      <c r="O34" s="133">
        <v>0.40074732899665833</v>
      </c>
      <c r="P34" s="133">
        <v>5.8113033883273602E-3</v>
      </c>
      <c r="Q34" s="133">
        <v>0.20391227304935455</v>
      </c>
      <c r="R34" s="133">
        <v>0.22759999334812164</v>
      </c>
      <c r="S34" s="133">
        <v>0.23148220777511597</v>
      </c>
      <c r="T34" s="485">
        <v>0.21296297013759613</v>
      </c>
      <c r="U34" s="308">
        <v>0.5097348690032959</v>
      </c>
      <c r="V34" s="308"/>
      <c r="W34" s="308">
        <v>0.1111111119389534</v>
      </c>
      <c r="X34" s="308">
        <v>3.7037037312984467E-2</v>
      </c>
      <c r="Y34" s="308">
        <v>0.82848483324050903</v>
      </c>
      <c r="Z34" s="308">
        <v>0.1864122599363327</v>
      </c>
      <c r="AA34" s="133"/>
      <c r="AB34" s="486">
        <v>1.823984831571579E-2</v>
      </c>
      <c r="AC34" s="569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/>
      <c r="L35" s="167"/>
      <c r="M35" s="167"/>
      <c r="N35" s="167">
        <v>8.5342101752758026E-2</v>
      </c>
      <c r="O35" s="167">
        <v>1.5296590514481068E-2</v>
      </c>
      <c r="P35" s="167">
        <v>1.8117593601346016E-2</v>
      </c>
      <c r="Q35" s="167">
        <v>1.1618257500231266E-2</v>
      </c>
      <c r="R35" s="167">
        <v>4.7919999808073044E-2</v>
      </c>
      <c r="S35" s="167">
        <v>3.2479163259267807E-2</v>
      </c>
      <c r="T35" s="492">
        <v>3.2397989183664322E-2</v>
      </c>
      <c r="U35" s="312">
        <v>0.20000000298023224</v>
      </c>
      <c r="V35" s="312"/>
      <c r="W35" s="312">
        <v>2.4638112634420395E-2</v>
      </c>
      <c r="X35" s="312">
        <v>2.1845957264304161E-2</v>
      </c>
      <c r="Y35" s="312">
        <v>0.20000000298023224</v>
      </c>
      <c r="Z35" s="312">
        <v>5.9071674942970276E-2</v>
      </c>
      <c r="AA35" s="167">
        <v>0.10832291096448898</v>
      </c>
      <c r="AB35" s="496">
        <v>0.1152583584189415</v>
      </c>
      <c r="AC35" s="572">
        <v>3.7284631282091141E-2</v>
      </c>
      <c r="AD35" s="450" t="s">
        <v>528</v>
      </c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/>
      <c r="L36" s="499"/>
      <c r="M36" s="499"/>
      <c r="N36" s="499">
        <v>6.3671782612800598E-2</v>
      </c>
      <c r="O36" s="499">
        <v>3.9701075293123722E-3</v>
      </c>
      <c r="P36" s="499">
        <v>5.6973565369844437E-4</v>
      </c>
      <c r="Q36" s="499">
        <v>4.5050387270748615E-3</v>
      </c>
      <c r="R36" s="499">
        <v>6.399999838322401E-4</v>
      </c>
      <c r="S36" s="499"/>
      <c r="T36" s="500">
        <v>1.1794891906902194E-3</v>
      </c>
      <c r="U36" s="501">
        <v>6.2382430769503117E-4</v>
      </c>
      <c r="V36" s="501"/>
      <c r="W36" s="501">
        <v>1.8759533762931824E-2</v>
      </c>
      <c r="X36" s="501"/>
      <c r="Y36" s="501">
        <v>1.6703596338629723E-3</v>
      </c>
      <c r="Z36" s="501">
        <v>4.6183951199054718E-2</v>
      </c>
      <c r="AA36" s="499">
        <v>4.6398792415857315E-2</v>
      </c>
      <c r="AB36" s="521">
        <v>4.7195453196763992E-2</v>
      </c>
      <c r="AC36" s="573">
        <v>6.9024213589727879E-3</v>
      </c>
      <c r="AD36" s="451" t="s">
        <v>296</v>
      </c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/>
      <c r="L37" s="505"/>
      <c r="M37" s="505"/>
      <c r="N37" s="505">
        <v>0.22108595073223114</v>
      </c>
      <c r="O37" s="505">
        <v>0.10333956032991409</v>
      </c>
      <c r="P37" s="505">
        <v>9.3094803392887115E-2</v>
      </c>
      <c r="Q37" s="505">
        <v>0.13930054008960724</v>
      </c>
      <c r="R37" s="505">
        <v>0.21607999503612518</v>
      </c>
      <c r="S37" s="505">
        <v>0.17719449102878571</v>
      </c>
      <c r="T37" s="506">
        <v>0.19704589247703552</v>
      </c>
      <c r="U37" s="507">
        <v>0.18311555683612823</v>
      </c>
      <c r="V37" s="507"/>
      <c r="W37" s="507">
        <v>8.4960058331489563E-2</v>
      </c>
      <c r="X37" s="507">
        <v>6.5690815448760986E-2</v>
      </c>
      <c r="Y37" s="507">
        <v>5.6140094995498657E-2</v>
      </c>
      <c r="Z37" s="507">
        <v>9.7567625343799591E-2</v>
      </c>
      <c r="AA37" s="505">
        <v>8.9948408305644989E-2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/>
      <c r="L38" s="505"/>
      <c r="M38" s="505"/>
      <c r="N38" s="505">
        <v>2.5079132989048958E-2</v>
      </c>
      <c r="O38" s="505">
        <v>2.662307396531105E-2</v>
      </c>
      <c r="P38" s="505">
        <v>2.1080218255519867E-2</v>
      </c>
      <c r="Q38" s="505">
        <v>3.0705394223332405E-2</v>
      </c>
      <c r="R38" s="505">
        <v>4.3680001050233841E-2</v>
      </c>
      <c r="S38" s="505">
        <v>1.3240906409919262E-3</v>
      </c>
      <c r="T38" s="506">
        <v>1.2781138531863689E-2</v>
      </c>
      <c r="U38" s="507">
        <v>0.27581864595413208</v>
      </c>
      <c r="V38" s="507"/>
      <c r="W38" s="507">
        <v>5.9928771108388901E-2</v>
      </c>
      <c r="X38" s="507">
        <v>7.5259901583194733E-2</v>
      </c>
      <c r="Y38" s="507">
        <v>3.9240391924977303E-3</v>
      </c>
      <c r="Z38" s="507">
        <v>5.7751953601837158E-2</v>
      </c>
      <c r="AA38" s="505">
        <v>2.4399798363447189E-2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/>
      <c r="L39" s="512"/>
      <c r="M39" s="512"/>
      <c r="N39" s="512">
        <v>0.18200632929801941</v>
      </c>
      <c r="O39" s="512">
        <v>0.19558617472648621</v>
      </c>
      <c r="P39" s="512">
        <v>0.18072015047073364</v>
      </c>
      <c r="Q39" s="512">
        <v>0.14961470663547516</v>
      </c>
      <c r="R39" s="512">
        <v>0.17720000445842743</v>
      </c>
      <c r="S39" s="512">
        <v>0.12290676683187485</v>
      </c>
      <c r="T39" s="513">
        <v>6.9402106106281281E-2</v>
      </c>
      <c r="U39" s="514">
        <v>9.2517822980880737E-2</v>
      </c>
      <c r="V39" s="514"/>
      <c r="W39" s="514">
        <v>8.7827481329441071E-2</v>
      </c>
      <c r="X39" s="514">
        <v>9.1094665229320526E-2</v>
      </c>
      <c r="Y39" s="514">
        <v>0.12724170088768005</v>
      </c>
      <c r="Z39" s="514">
        <v>0.10625876486301422</v>
      </c>
      <c r="AA39" s="512">
        <v>8.6443059146404266E-2</v>
      </c>
      <c r="AB39" s="522">
        <v>0.12108790129423141</v>
      </c>
      <c r="AC39" s="372">
        <v>0.1535174697637558</v>
      </c>
      <c r="AD39" s="561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/>
      <c r="L40" s="519"/>
      <c r="M40" s="519"/>
      <c r="N40" s="519">
        <v>3.5885074263452643</v>
      </c>
      <c r="O40" s="519">
        <v>2.7999766464269031</v>
      </c>
      <c r="P40" s="519">
        <v>3.030309936189608</v>
      </c>
      <c r="Q40" s="519">
        <v>2.6344991108476585</v>
      </c>
      <c r="R40" s="519">
        <v>3.1876000000000002</v>
      </c>
      <c r="S40" s="519">
        <v>2.9672871718981231</v>
      </c>
      <c r="T40" s="519">
        <v>2.7350941906978274</v>
      </c>
      <c r="U40" s="519">
        <v>3.0618729844395909</v>
      </c>
      <c r="V40" s="519"/>
      <c r="W40" s="519">
        <v>1.5634299516677856</v>
      </c>
      <c r="X40" s="519">
        <v>1.5830066204071045</v>
      </c>
      <c r="Y40" s="519">
        <v>2.4926567077636719</v>
      </c>
      <c r="Z40" s="519">
        <v>1.825656533241272</v>
      </c>
      <c r="AA40" s="519">
        <v>1.6876455545425415</v>
      </c>
      <c r="AB40" s="520">
        <v>1.8276771306991577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2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N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37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189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616</v>
      </c>
    </row>
    <row r="3" spans="1:32" s="62" customFormat="1" ht="12.75">
      <c r="A3" s="45"/>
      <c r="B3" s="56" t="s">
        <v>233</v>
      </c>
      <c r="C3" s="57">
        <v>865</v>
      </c>
      <c r="D3" s="58">
        <v>845</v>
      </c>
      <c r="E3" s="58">
        <v>680</v>
      </c>
      <c r="F3" s="58">
        <v>908</v>
      </c>
      <c r="G3" s="58">
        <v>912</v>
      </c>
      <c r="H3" s="59">
        <v>1233</v>
      </c>
      <c r="I3" s="60">
        <v>5443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3621</v>
      </c>
      <c r="D4" s="58">
        <v>3879</v>
      </c>
      <c r="E4" s="58">
        <v>3087</v>
      </c>
      <c r="F4" s="58">
        <v>4901</v>
      </c>
      <c r="G4" s="58">
        <v>4038</v>
      </c>
      <c r="H4" s="59">
        <v>3212</v>
      </c>
      <c r="I4" s="60">
        <v>22738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357</v>
      </c>
      <c r="D5" s="58">
        <v>311</v>
      </c>
      <c r="E5" s="58">
        <v>206</v>
      </c>
      <c r="F5" s="58">
        <v>412</v>
      </c>
      <c r="G5" s="58">
        <v>332</v>
      </c>
      <c r="H5" s="59">
        <v>225</v>
      </c>
      <c r="I5" s="60">
        <v>1843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117</v>
      </c>
      <c r="D6" s="67">
        <v>128</v>
      </c>
      <c r="E6" s="67">
        <v>87</v>
      </c>
      <c r="F6" s="67">
        <v>161</v>
      </c>
      <c r="G6" s="67">
        <v>110</v>
      </c>
      <c r="H6" s="68">
        <v>90</v>
      </c>
      <c r="I6" s="69">
        <v>693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2.4074899687917966E-2</v>
      </c>
      <c r="D7" s="73">
        <f t="shared" si="0"/>
        <v>4.1278577476714651E-2</v>
      </c>
      <c r="E7" s="73">
        <f t="shared" si="0"/>
        <v>4.5925139368197504E-2</v>
      </c>
      <c r="F7" s="73">
        <f t="shared" si="0"/>
        <v>3.6150800482010671E-2</v>
      </c>
      <c r="G7" s="73">
        <f t="shared" si="0"/>
        <v>3.3333333333333333E-2</v>
      </c>
      <c r="H7" s="73">
        <f t="shared" si="0"/>
        <v>3.014623172103487E-2</v>
      </c>
      <c r="I7" s="73">
        <f t="shared" si="0"/>
        <v>3.4952627656931974E-2</v>
      </c>
      <c r="J7" s="73">
        <f t="shared" ref="J7:AC7" si="1">SUM(J11:J13)</f>
        <v>0</v>
      </c>
      <c r="K7" s="73">
        <f t="shared" si="1"/>
        <v>0</v>
      </c>
      <c r="L7" s="73">
        <f t="shared" si="1"/>
        <v>0.1138032297603786</v>
      </c>
      <c r="M7" s="73">
        <f t="shared" si="1"/>
        <v>0.162828947766684</v>
      </c>
      <c r="N7" s="73">
        <f t="shared" si="1"/>
        <v>0.14328808733262122</v>
      </c>
      <c r="O7" s="73">
        <f t="shared" si="1"/>
        <v>0.11714429606217891</v>
      </c>
      <c r="P7" s="73">
        <f t="shared" si="1"/>
        <v>0.11409844737499952</v>
      </c>
      <c r="Q7" s="73">
        <f t="shared" si="1"/>
        <v>0.10267972061410546</v>
      </c>
      <c r="R7" s="73">
        <f t="shared" si="1"/>
        <v>7.5749229523353279E-2</v>
      </c>
      <c r="S7" s="73">
        <f t="shared" si="1"/>
        <v>8.8589258084539324E-2</v>
      </c>
      <c r="T7" s="73">
        <f t="shared" si="1"/>
        <v>9.3189453065861017E-2</v>
      </c>
      <c r="U7" s="73">
        <f t="shared" si="1"/>
        <v>7.999287368147634E-2</v>
      </c>
      <c r="V7" s="73">
        <f t="shared" si="1"/>
        <v>0</v>
      </c>
      <c r="W7" s="73">
        <f t="shared" si="1"/>
        <v>2.7088241884484887E-2</v>
      </c>
      <c r="X7" s="73">
        <f t="shared" si="1"/>
        <v>3.2790395431220531E-2</v>
      </c>
      <c r="Y7" s="73">
        <f t="shared" si="1"/>
        <v>2.1233177511021495E-2</v>
      </c>
      <c r="Z7" s="73">
        <f t="shared" si="1"/>
        <v>5.4316675290465355E-2</v>
      </c>
      <c r="AA7" s="73">
        <f t="shared" si="1"/>
        <v>3.5725322784855962E-2</v>
      </c>
      <c r="AB7" s="73">
        <f t="shared" si="1"/>
        <v>3.4952628426253796E-2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8</v>
      </c>
      <c r="D11" s="98">
        <v>13</v>
      </c>
      <c r="E11" s="98">
        <v>8</v>
      </c>
      <c r="F11" s="98">
        <v>18</v>
      </c>
      <c r="G11" s="98">
        <v>8</v>
      </c>
      <c r="H11" s="472">
        <v>7</v>
      </c>
      <c r="I11" s="473">
        <v>62</v>
      </c>
      <c r="J11"/>
      <c r="K11" s="101"/>
      <c r="L11" s="102">
        <v>1.9823787733912468E-2</v>
      </c>
      <c r="M11" s="102">
        <v>6.0855261981487274E-2</v>
      </c>
      <c r="N11" s="102">
        <v>3.1925592571496964E-2</v>
      </c>
      <c r="O11" s="102">
        <v>1.9607843831181526E-2</v>
      </c>
      <c r="P11" s="102">
        <v>2.7153557166457176E-2</v>
      </c>
      <c r="Q11" s="102">
        <v>1.9453749060630798E-2</v>
      </c>
      <c r="R11" s="102">
        <v>1.8289996311068535E-2</v>
      </c>
      <c r="S11" s="102">
        <v>3.2705593854188919E-2</v>
      </c>
      <c r="T11" s="474">
        <v>2.517581544816494E-2</v>
      </c>
      <c r="U11" s="475">
        <v>2.3363340646028519E-2</v>
      </c>
      <c r="V11" s="475"/>
      <c r="W11" s="475">
        <v>8.29269178211689E-3</v>
      </c>
      <c r="X11" s="475">
        <v>4.8882309347391129E-3</v>
      </c>
      <c r="Y11" s="475">
        <v>3.6062977742403746E-3</v>
      </c>
      <c r="Z11" s="475">
        <v>7.0545542985200882E-3</v>
      </c>
      <c r="AA11" s="102">
        <v>4.481117706745863E-3</v>
      </c>
      <c r="AB11" s="476">
        <v>2.2000637836754322E-3</v>
      </c>
      <c r="AC11" s="257">
        <v>1.6005864599719644E-3</v>
      </c>
      <c r="AD11" s="403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59</v>
      </c>
      <c r="D12" s="112">
        <v>91</v>
      </c>
      <c r="E12" s="112">
        <v>89</v>
      </c>
      <c r="F12" s="112">
        <v>96</v>
      </c>
      <c r="G12" s="112">
        <v>69</v>
      </c>
      <c r="H12" s="478">
        <v>77</v>
      </c>
      <c r="I12" s="479">
        <v>481</v>
      </c>
      <c r="J12"/>
      <c r="K12" s="115"/>
      <c r="L12" s="116">
        <v>4.8458149190992117E-2</v>
      </c>
      <c r="M12" s="116">
        <v>4.2763158096931875E-2</v>
      </c>
      <c r="N12" s="116">
        <v>5.5429864907637239E-2</v>
      </c>
      <c r="O12" s="116">
        <v>5.3418804076500237E-2</v>
      </c>
      <c r="P12" s="116">
        <v>5.3370785899460316E-2</v>
      </c>
      <c r="Q12" s="116">
        <v>4.7410460654646158E-2</v>
      </c>
      <c r="R12" s="116">
        <v>3.0740413698367774E-2</v>
      </c>
      <c r="S12" s="116">
        <v>2.7579674089793116E-2</v>
      </c>
      <c r="T12" s="480">
        <v>3.2853427634108812E-2</v>
      </c>
      <c r="U12" s="296">
        <v>2.8502523986389861E-2</v>
      </c>
      <c r="V12" s="296"/>
      <c r="W12" s="296">
        <v>1.1544011300429702E-2</v>
      </c>
      <c r="X12" s="296">
        <v>1.5842149965465069E-2</v>
      </c>
      <c r="Y12" s="296">
        <v>9.956900030374527E-3</v>
      </c>
      <c r="Z12" s="296">
        <v>2.0027471706271172E-2</v>
      </c>
      <c r="AA12" s="116">
        <v>1.5204895054921508E-2</v>
      </c>
      <c r="AB12" s="481">
        <v>1.7068237531930208E-2</v>
      </c>
      <c r="AC12" s="266">
        <v>1.6867248807102442E-2</v>
      </c>
      <c r="AD12" s="404"/>
      <c r="AE12"/>
      <c r="AF12"/>
    </row>
    <row r="13" spans="1:32">
      <c r="A13" s="123"/>
      <c r="B13" s="284" t="s">
        <v>216</v>
      </c>
      <c r="C13" s="260">
        <v>41</v>
      </c>
      <c r="D13" s="112">
        <v>91</v>
      </c>
      <c r="E13" s="112">
        <v>76</v>
      </c>
      <c r="F13" s="112">
        <v>96</v>
      </c>
      <c r="G13" s="112">
        <v>88</v>
      </c>
      <c r="H13" s="478">
        <v>50</v>
      </c>
      <c r="I13" s="479">
        <v>442</v>
      </c>
      <c r="J13"/>
      <c r="K13" s="115"/>
      <c r="L13" s="116">
        <v>4.5521292835474014E-2</v>
      </c>
      <c r="M13" s="116">
        <v>5.9210527688264847E-2</v>
      </c>
      <c r="N13" s="116">
        <v>5.5932629853487015E-2</v>
      </c>
      <c r="O13" s="116">
        <v>4.4117648154497147E-2</v>
      </c>
      <c r="P13" s="116">
        <v>3.3574104309082031E-2</v>
      </c>
      <c r="Q13" s="116">
        <v>3.5815510898828506E-2</v>
      </c>
      <c r="R13" s="116">
        <v>2.6718819513916969E-2</v>
      </c>
      <c r="S13" s="116">
        <v>2.8303990140557289E-2</v>
      </c>
      <c r="T13" s="480">
        <v>3.5160209983587265E-2</v>
      </c>
      <c r="U13" s="296">
        <v>2.8127009049057961E-2</v>
      </c>
      <c r="V13" s="296"/>
      <c r="W13" s="296">
        <v>7.2515388019382954E-3</v>
      </c>
      <c r="X13" s="296">
        <v>1.206001453101635E-2</v>
      </c>
      <c r="Y13" s="296">
        <v>7.6699797064065933E-3</v>
      </c>
      <c r="Z13" s="296">
        <v>2.7234649285674095E-2</v>
      </c>
      <c r="AA13" s="116">
        <v>1.6039310023188591E-2</v>
      </c>
      <c r="AB13" s="481">
        <v>1.5684327110648155E-2</v>
      </c>
      <c r="AC13" s="266">
        <v>7.1598752401769161E-3</v>
      </c>
      <c r="AD13" s="405" t="s">
        <v>305</v>
      </c>
      <c r="AE13"/>
      <c r="AF13"/>
    </row>
    <row r="14" spans="1:32">
      <c r="A14" s="126" t="s">
        <v>208</v>
      </c>
      <c r="B14" s="276" t="s">
        <v>218</v>
      </c>
      <c r="C14" s="277">
        <v>11</v>
      </c>
      <c r="D14" s="129"/>
      <c r="E14" s="129">
        <v>1</v>
      </c>
      <c r="F14" s="129">
        <v>3</v>
      </c>
      <c r="G14" s="129">
        <v>3</v>
      </c>
      <c r="H14" s="484">
        <v>1</v>
      </c>
      <c r="I14" s="189">
        <v>19</v>
      </c>
      <c r="J14"/>
      <c r="K14" s="132"/>
      <c r="L14" s="133">
        <v>2.9368575196713209E-3</v>
      </c>
      <c r="M14" s="133">
        <v>1.6447368543595076E-3</v>
      </c>
      <c r="N14" s="133">
        <v>6.2845653155818582E-4</v>
      </c>
      <c r="O14" s="133"/>
      <c r="P14" s="133"/>
      <c r="Q14" s="133"/>
      <c r="R14" s="133">
        <v>6.0599384596571326E-4</v>
      </c>
      <c r="S14" s="133">
        <v>6.1288167489692569E-4</v>
      </c>
      <c r="T14" s="485">
        <v>1.2880874564871192E-3</v>
      </c>
      <c r="U14" s="308">
        <v>6.2722893198952079E-4</v>
      </c>
      <c r="V14" s="308"/>
      <c r="W14" s="308">
        <v>9.1329202405177057E-5</v>
      </c>
      <c r="X14" s="308">
        <v>6.7792984191328287E-4</v>
      </c>
      <c r="Y14" s="308">
        <v>1.583252742420882E-4</v>
      </c>
      <c r="Z14" s="308">
        <v>1.0513998568058014E-3</v>
      </c>
      <c r="AA14" s="133">
        <v>9.2712778132408857E-4</v>
      </c>
      <c r="AB14" s="486">
        <v>6.7421310814097524E-4</v>
      </c>
      <c r="AC14" s="282">
        <v>2.2359336726367474E-3</v>
      </c>
      <c r="AD14" s="283"/>
      <c r="AE14"/>
      <c r="AF14"/>
    </row>
    <row r="15" spans="1:32" ht="12.2" customHeight="1">
      <c r="A15" s="123" t="s">
        <v>248</v>
      </c>
      <c r="B15" s="284" t="s">
        <v>249</v>
      </c>
      <c r="C15" s="260">
        <v>4</v>
      </c>
      <c r="D15" s="112">
        <v>9</v>
      </c>
      <c r="E15" s="112">
        <v>11</v>
      </c>
      <c r="F15" s="112">
        <v>5</v>
      </c>
      <c r="G15" s="112">
        <v>6</v>
      </c>
      <c r="H15" s="478">
        <v>4</v>
      </c>
      <c r="I15" s="479">
        <v>39</v>
      </c>
      <c r="J15"/>
      <c r="K15" s="115"/>
      <c r="L15" s="116">
        <v>0.13294798135757446</v>
      </c>
      <c r="M15" s="116">
        <v>8.0645158886909485E-2</v>
      </c>
      <c r="N15" s="116">
        <v>4.1226748377084732E-2</v>
      </c>
      <c r="O15" s="116">
        <v>4.1855204850435257E-2</v>
      </c>
      <c r="P15" s="116">
        <v>2.7554841712117195E-2</v>
      </c>
      <c r="Q15" s="116">
        <v>1.8423086032271385E-2</v>
      </c>
      <c r="R15" s="116">
        <v>2.2862493991851807E-2</v>
      </c>
      <c r="S15" s="116">
        <v>2.980833500623703E-2</v>
      </c>
      <c r="T15" s="480">
        <v>2.9869362711906433E-2</v>
      </c>
      <c r="U15" s="296">
        <v>2.4749532341957092E-2</v>
      </c>
      <c r="V15" s="296"/>
      <c r="W15" s="296">
        <v>1.9835840910673141E-2</v>
      </c>
      <c r="X15" s="296">
        <v>1.6053510829806328E-2</v>
      </c>
      <c r="Y15" s="296">
        <v>1.4647137373685837E-2</v>
      </c>
      <c r="Z15" s="296">
        <v>1.6730567440390587E-2</v>
      </c>
      <c r="AA15" s="116">
        <v>1.6586804762482643E-2</v>
      </c>
      <c r="AB15" s="481">
        <v>7.1651660837233067E-3</v>
      </c>
      <c r="AC15" s="266">
        <v>8.3378981798887253E-3</v>
      </c>
      <c r="AD15" s="285"/>
      <c r="AE15"/>
      <c r="AF15"/>
    </row>
    <row r="16" spans="1:32">
      <c r="A16" s="123"/>
      <c r="B16" s="286" t="s">
        <v>225</v>
      </c>
      <c r="C16" s="260">
        <v>66</v>
      </c>
      <c r="D16" s="112">
        <v>85</v>
      </c>
      <c r="E16" s="112">
        <v>54</v>
      </c>
      <c r="F16" s="112">
        <v>91</v>
      </c>
      <c r="G16" s="112">
        <v>58</v>
      </c>
      <c r="H16" s="478">
        <v>56</v>
      </c>
      <c r="I16" s="479">
        <v>410</v>
      </c>
      <c r="J16"/>
      <c r="K16" s="115"/>
      <c r="L16" s="116">
        <v>0.21676300466060638</v>
      </c>
      <c r="M16" s="116">
        <v>0.16774193942546844</v>
      </c>
      <c r="N16" s="116">
        <v>0.24384112656116486</v>
      </c>
      <c r="O16" s="116">
        <v>0.2070135772228241</v>
      </c>
      <c r="P16" s="116">
        <v>0.19275014102458954</v>
      </c>
      <c r="Q16" s="116">
        <v>0.13810873031616211</v>
      </c>
      <c r="R16" s="116">
        <v>0.16797047853469849</v>
      </c>
      <c r="S16" s="116">
        <v>0.12569645047187805</v>
      </c>
      <c r="T16" s="480">
        <v>8.5971176624298096E-2</v>
      </c>
      <c r="U16" s="296">
        <v>8.0637924373149872E-2</v>
      </c>
      <c r="V16" s="296"/>
      <c r="W16" s="296">
        <v>8.290882408618927E-2</v>
      </c>
      <c r="X16" s="296">
        <v>9.3159765005111694E-2</v>
      </c>
      <c r="Y16" s="296">
        <v>7.9920224845409393E-2</v>
      </c>
      <c r="Z16" s="296">
        <v>6.6047348082065582E-2</v>
      </c>
      <c r="AA16" s="116">
        <v>6.1285030096769333E-2</v>
      </c>
      <c r="AB16" s="481">
        <v>6.6199995577335358E-2</v>
      </c>
      <c r="AC16" s="266">
        <v>7.1087896823883057E-2</v>
      </c>
      <c r="AD16" s="285"/>
      <c r="AE16"/>
      <c r="AF16"/>
    </row>
    <row r="17" spans="1:32">
      <c r="A17" s="123"/>
      <c r="B17" s="287" t="s">
        <v>226</v>
      </c>
      <c r="C17" s="288">
        <v>130</v>
      </c>
      <c r="D17" s="144">
        <v>116</v>
      </c>
      <c r="E17" s="144">
        <v>105</v>
      </c>
      <c r="F17" s="144">
        <v>138</v>
      </c>
      <c r="G17" s="144">
        <v>147</v>
      </c>
      <c r="H17" s="487">
        <v>118</v>
      </c>
      <c r="I17" s="488">
        <v>754</v>
      </c>
      <c r="J17"/>
      <c r="K17" s="147"/>
      <c r="L17" s="148">
        <v>1.1747430078685284E-2</v>
      </c>
      <c r="M17" s="148">
        <v>1.809210516512394E-2</v>
      </c>
      <c r="N17" s="148">
        <v>1.6968326643109322E-2</v>
      </c>
      <c r="O17" s="148">
        <v>2.953745611011982E-2</v>
      </c>
      <c r="P17" s="148">
        <v>1.5248795971274376E-2</v>
      </c>
      <c r="Q17" s="148">
        <v>1.0564287193119526E-2</v>
      </c>
      <c r="R17" s="148">
        <v>1.3001321814954281E-2</v>
      </c>
      <c r="S17" s="148">
        <v>1.4374860562384129E-2</v>
      </c>
      <c r="T17" s="489">
        <v>6.6256765276193619E-3</v>
      </c>
      <c r="U17" s="304">
        <v>7.7092275023460388E-3</v>
      </c>
      <c r="V17" s="304"/>
      <c r="W17" s="304">
        <v>2.3197617847472429E-3</v>
      </c>
      <c r="X17" s="304">
        <v>3.2469269353896379E-3</v>
      </c>
      <c r="Y17" s="304">
        <v>8.0745890736579895E-3</v>
      </c>
      <c r="Z17" s="304">
        <v>1.3939527794718742E-2</v>
      </c>
      <c r="AA17" s="148">
        <v>1.6997342929244041E-2</v>
      </c>
      <c r="AB17" s="524">
        <v>2.6755616068840027E-2</v>
      </c>
      <c r="AC17" s="293">
        <v>1.4240331947803497E-2</v>
      </c>
      <c r="AD17" s="294" t="s">
        <v>617</v>
      </c>
      <c r="AE17"/>
      <c r="AF17"/>
    </row>
    <row r="18" spans="1:32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484"/>
      <c r="I18" s="189"/>
      <c r="J18"/>
      <c r="K18" s="132"/>
      <c r="L18" s="133"/>
      <c r="M18" s="133"/>
      <c r="N18" s="133"/>
      <c r="O18" s="133"/>
      <c r="P18" s="133"/>
      <c r="Q18" s="133"/>
      <c r="R18" s="133"/>
      <c r="S18" s="133"/>
      <c r="T18" s="485"/>
      <c r="U18" s="308"/>
      <c r="V18" s="308"/>
      <c r="W18" s="308"/>
      <c r="X18" s="308"/>
      <c r="Y18" s="308"/>
      <c r="Z18" s="308"/>
      <c r="AA18" s="133"/>
      <c r="AB18" s="486"/>
      <c r="AC18" s="282">
        <v>4.0931027615442872E-4</v>
      </c>
      <c r="AD18" s="283"/>
      <c r="AE18"/>
      <c r="AF18"/>
    </row>
    <row r="19" spans="1:32">
      <c r="A19" s="123" t="s">
        <v>250</v>
      </c>
      <c r="B19" s="259" t="s">
        <v>251</v>
      </c>
      <c r="C19" s="260">
        <v>35</v>
      </c>
      <c r="D19" s="112">
        <v>33</v>
      </c>
      <c r="E19" s="112">
        <v>54</v>
      </c>
      <c r="F19" s="112">
        <v>99</v>
      </c>
      <c r="G19" s="112">
        <v>48</v>
      </c>
      <c r="H19" s="478">
        <v>66</v>
      </c>
      <c r="I19" s="479">
        <v>335</v>
      </c>
      <c r="J19"/>
      <c r="K19" s="115"/>
      <c r="L19" s="116">
        <v>2.2026430815458298E-2</v>
      </c>
      <c r="M19" s="116">
        <v>2.7960525825619698E-2</v>
      </c>
      <c r="N19" s="116">
        <v>2.7652086690068245E-2</v>
      </c>
      <c r="O19" s="116">
        <v>1.9984917715191841E-2</v>
      </c>
      <c r="P19" s="116">
        <v>1.0299625806510448E-2</v>
      </c>
      <c r="Q19" s="116">
        <v>8.7606282904744148E-3</v>
      </c>
      <c r="R19" s="116">
        <v>8.373732678592205E-3</v>
      </c>
      <c r="S19" s="116">
        <v>5.1259193569421768E-3</v>
      </c>
      <c r="T19" s="480">
        <v>5.5455397814512253E-3</v>
      </c>
      <c r="U19" s="296">
        <v>5.3695328533649445E-3</v>
      </c>
      <c r="V19" s="296"/>
      <c r="W19" s="296">
        <v>3.4339781850576401E-3</v>
      </c>
      <c r="X19" s="296">
        <v>2.9079620726406574E-3</v>
      </c>
      <c r="Y19" s="296">
        <v>3.2544638961553574E-3</v>
      </c>
      <c r="Z19" s="296">
        <v>6.0879443772137165E-3</v>
      </c>
      <c r="AA19" s="116">
        <v>6.8607456050813198E-3</v>
      </c>
      <c r="AB19" s="481">
        <v>1.1887442320585251E-2</v>
      </c>
      <c r="AC19" s="266">
        <v>1.2731382623314857E-2</v>
      </c>
      <c r="AD19" s="285"/>
      <c r="AE19"/>
      <c r="AF19"/>
    </row>
    <row r="20" spans="1:32">
      <c r="A20" s="123"/>
      <c r="B20" s="284" t="s">
        <v>223</v>
      </c>
      <c r="C20" s="260">
        <v>42</v>
      </c>
      <c r="D20" s="112">
        <v>57</v>
      </c>
      <c r="E20" s="112">
        <v>45</v>
      </c>
      <c r="F20" s="112">
        <v>54</v>
      </c>
      <c r="G20" s="112">
        <v>69</v>
      </c>
      <c r="H20" s="478">
        <v>92</v>
      </c>
      <c r="I20" s="479">
        <v>359</v>
      </c>
      <c r="J20"/>
      <c r="K20" s="115"/>
      <c r="L20" s="116">
        <v>2.5697503238916397E-2</v>
      </c>
      <c r="M20" s="116">
        <v>3.2072369009256363E-2</v>
      </c>
      <c r="N20" s="116">
        <v>5.0025139003992081E-2</v>
      </c>
      <c r="O20" s="116">
        <v>4.8139769583940506E-2</v>
      </c>
      <c r="P20" s="116">
        <v>2.9561262577772141E-2</v>
      </c>
      <c r="Q20" s="116">
        <v>1.4042772352695465E-2</v>
      </c>
      <c r="R20" s="116">
        <v>2.1099602803587914E-2</v>
      </c>
      <c r="S20" s="116">
        <v>1.9166480749845505E-2</v>
      </c>
      <c r="T20" s="480">
        <v>1.1646880768239498E-2</v>
      </c>
      <c r="U20" s="296">
        <v>1.4891627244651318E-2</v>
      </c>
      <c r="V20" s="296"/>
      <c r="W20" s="296">
        <v>4.0002190507948399E-3</v>
      </c>
      <c r="X20" s="296">
        <v>4.9060708843171597E-3</v>
      </c>
      <c r="Y20" s="296">
        <v>3.4831559751182795E-3</v>
      </c>
      <c r="Z20" s="296">
        <v>5.1043769344687462E-3</v>
      </c>
      <c r="AA20" s="116">
        <v>5.2537238225340843E-3</v>
      </c>
      <c r="AB20" s="481">
        <v>1.273907907307148E-2</v>
      </c>
      <c r="AC20" s="266">
        <v>1.3018510304391384E-2</v>
      </c>
      <c r="AD20" s="285"/>
      <c r="AE20"/>
      <c r="AF20"/>
    </row>
    <row r="21" spans="1:32">
      <c r="A21" s="123"/>
      <c r="B21" s="156" t="s">
        <v>224</v>
      </c>
      <c r="C21" s="260">
        <v>11</v>
      </c>
      <c r="D21" s="112">
        <v>11</v>
      </c>
      <c r="E21" s="112">
        <v>7</v>
      </c>
      <c r="F21" s="112">
        <v>10</v>
      </c>
      <c r="G21" s="112">
        <v>15</v>
      </c>
      <c r="H21" s="478">
        <v>8</v>
      </c>
      <c r="I21" s="479">
        <v>62</v>
      </c>
      <c r="J21"/>
      <c r="K21" s="115"/>
      <c r="L21" s="116">
        <v>2.3121386766433716E-2</v>
      </c>
      <c r="M21" s="116">
        <v>9.677419438958168E-3</v>
      </c>
      <c r="N21" s="116">
        <v>2.5138261262327433E-3</v>
      </c>
      <c r="O21" s="116">
        <v>1.2569130631163716E-3</v>
      </c>
      <c r="P21" s="116">
        <v>4.9491706304252148E-3</v>
      </c>
      <c r="Q21" s="116">
        <v>1.28832773771137E-3</v>
      </c>
      <c r="R21" s="116">
        <v>5.509034963324666E-4</v>
      </c>
      <c r="S21" s="116">
        <v>1.1143302544951439E-3</v>
      </c>
      <c r="T21" s="480">
        <v>4.6413084492087364E-3</v>
      </c>
      <c r="U21" s="296">
        <v>6.3274991698563099E-3</v>
      </c>
      <c r="V21" s="296"/>
      <c r="W21" s="296">
        <v>7.4626863934099674E-3</v>
      </c>
      <c r="X21" s="296">
        <v>1.8535060808062553E-2</v>
      </c>
      <c r="Y21" s="296">
        <v>2.0010672509670258E-2</v>
      </c>
      <c r="Z21" s="296">
        <v>9.8970178514719009E-3</v>
      </c>
      <c r="AA21" s="116">
        <v>8.4177488461136818E-3</v>
      </c>
      <c r="AB21" s="481">
        <v>8.5094701498746872E-3</v>
      </c>
      <c r="AC21" s="266">
        <v>8.6046671494841576E-3</v>
      </c>
      <c r="AD21" s="300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/>
      <c r="L22" s="116">
        <v>4.347826074808836E-2</v>
      </c>
      <c r="M22" s="116">
        <v>8.5714288987219334E-2</v>
      </c>
      <c r="N22" s="116">
        <v>0.10281548835337162</v>
      </c>
      <c r="O22" s="116">
        <v>1.1814982630312443E-2</v>
      </c>
      <c r="P22" s="116">
        <v>2.7688603382557631E-2</v>
      </c>
      <c r="Q22" s="116">
        <v>1.9453749060630798E-2</v>
      </c>
      <c r="R22" s="116">
        <v>1.3221683911979198E-2</v>
      </c>
      <c r="S22" s="116">
        <v>1.0586137883365154E-2</v>
      </c>
      <c r="T22" s="480">
        <v>1.3621651101857424E-2</v>
      </c>
      <c r="U22" s="296">
        <v>1.4141324441879988E-2</v>
      </c>
      <c r="V22" s="296"/>
      <c r="W22" s="296">
        <v>2.2288260865025222E-2</v>
      </c>
      <c r="X22" s="296">
        <v>1.3409319333732128E-2</v>
      </c>
      <c r="Y22" s="296"/>
      <c r="Z22" s="296"/>
      <c r="AA22" s="116"/>
      <c r="AB22" s="481"/>
      <c r="AC22" s="266"/>
      <c r="AD22" s="301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/>
      <c r="L23" s="148">
        <v>5.2631579339504242E-2</v>
      </c>
      <c r="M23" s="148">
        <v>0.10000000149011612</v>
      </c>
      <c r="N23" s="148">
        <v>7.6420314610004425E-2</v>
      </c>
      <c r="O23" s="148">
        <v>7.403218001127243E-2</v>
      </c>
      <c r="P23" s="148">
        <v>7.5441412627696991E-2</v>
      </c>
      <c r="Q23" s="148">
        <v>7.0729196071624756E-2</v>
      </c>
      <c r="R23" s="148">
        <v>0.12097840756177902</v>
      </c>
      <c r="S23" s="148">
        <v>3.1424112617969513E-2</v>
      </c>
      <c r="T23" s="489">
        <v>5.0418671220541E-2</v>
      </c>
      <c r="U23" s="304">
        <v>0.10662422329187393</v>
      </c>
      <c r="V23" s="304"/>
      <c r="W23" s="304"/>
      <c r="X23" s="304"/>
      <c r="Y23" s="304"/>
      <c r="Z23" s="304"/>
      <c r="AA23" s="148"/>
      <c r="AB23" s="490"/>
      <c r="AC23" s="293"/>
      <c r="AD23" s="300"/>
      <c r="AE23"/>
      <c r="AF23"/>
    </row>
    <row r="24" spans="1:32">
      <c r="A24" s="126" t="s">
        <v>208</v>
      </c>
      <c r="B24" s="276" t="s">
        <v>219</v>
      </c>
      <c r="C24" s="277">
        <v>1</v>
      </c>
      <c r="D24" s="129"/>
      <c r="E24" s="129">
        <v>1</v>
      </c>
      <c r="F24" s="129"/>
      <c r="G24" s="129">
        <v>1</v>
      </c>
      <c r="H24" s="484">
        <v>2</v>
      </c>
      <c r="I24" s="189">
        <v>5</v>
      </c>
      <c r="J24" s="158"/>
      <c r="K24" s="132"/>
      <c r="L24" s="133">
        <v>0.11320754885673523</v>
      </c>
      <c r="M24" s="133">
        <v>0.12222222238779068</v>
      </c>
      <c r="N24" s="133">
        <v>2.425842173397541E-2</v>
      </c>
      <c r="O24" s="133">
        <v>1.4454499818384647E-2</v>
      </c>
      <c r="P24" s="133">
        <v>5.0829318352043629E-3</v>
      </c>
      <c r="Q24" s="133">
        <v>3.2208194024860859E-3</v>
      </c>
      <c r="R24" s="133">
        <v>2.5892462581396103E-3</v>
      </c>
      <c r="S24" s="133">
        <v>2.0057945512235165E-3</v>
      </c>
      <c r="T24" s="485">
        <v>1.2800288386642933E-2</v>
      </c>
      <c r="U24" s="308">
        <v>3.4033202100545168E-3</v>
      </c>
      <c r="V24" s="308"/>
      <c r="W24" s="308">
        <v>6.7404909059405327E-3</v>
      </c>
      <c r="X24" s="308">
        <v>1.1165698990225792E-2</v>
      </c>
      <c r="Y24" s="308">
        <v>1.5741728246212006E-2</v>
      </c>
      <c r="Z24" s="308">
        <v>4.8147654160857201E-3</v>
      </c>
      <c r="AA24" s="133">
        <v>2.2827791981399059E-3</v>
      </c>
      <c r="AB24" s="486">
        <v>6.8624760024249554E-4</v>
      </c>
      <c r="AC24" s="282">
        <v>5.0480716163292527E-4</v>
      </c>
      <c r="AD24" s="301"/>
      <c r="AE24"/>
      <c r="AF24"/>
    </row>
    <row r="25" spans="1:32">
      <c r="A25" s="123" t="s">
        <v>255</v>
      </c>
      <c r="B25" s="284" t="s">
        <v>220</v>
      </c>
      <c r="C25" s="260">
        <v>12</v>
      </c>
      <c r="D25" s="112">
        <v>9</v>
      </c>
      <c r="E25" s="112">
        <v>7</v>
      </c>
      <c r="F25" s="112">
        <v>16</v>
      </c>
      <c r="G25" s="112">
        <v>15</v>
      </c>
      <c r="H25" s="478">
        <v>14</v>
      </c>
      <c r="I25" s="479">
        <v>73</v>
      </c>
      <c r="J25"/>
      <c r="K25" s="115"/>
      <c r="L25" s="116">
        <v>8.0924853682518005E-2</v>
      </c>
      <c r="M25" s="116">
        <v>3.2258063554763794E-2</v>
      </c>
      <c r="N25" s="116">
        <v>2.626948244869709E-2</v>
      </c>
      <c r="O25" s="116">
        <v>2.9411764815449715E-2</v>
      </c>
      <c r="P25" s="116">
        <v>2.3006955161690712E-2</v>
      </c>
      <c r="Q25" s="116">
        <v>8.6317956447601318E-3</v>
      </c>
      <c r="R25" s="116">
        <v>2.1815778687596321E-2</v>
      </c>
      <c r="S25" s="116">
        <v>1.8497882410883904E-2</v>
      </c>
      <c r="T25" s="480">
        <v>5.5374354124069214E-2</v>
      </c>
      <c r="U25" s="296">
        <v>7.2384662926197052E-2</v>
      </c>
      <c r="V25" s="296"/>
      <c r="W25" s="296">
        <v>1.4675509184598923E-2</v>
      </c>
      <c r="X25" s="296">
        <v>1.4477528631687164E-2</v>
      </c>
      <c r="Y25" s="296">
        <v>9.9967662245035172E-3</v>
      </c>
      <c r="Z25" s="296">
        <v>7.5752222910523415E-3</v>
      </c>
      <c r="AA25" s="116">
        <v>1.0975615121424198E-2</v>
      </c>
      <c r="AB25" s="481">
        <v>9.3769906088709831E-3</v>
      </c>
      <c r="AC25" s="266">
        <v>1.1891072615981102E-2</v>
      </c>
      <c r="AD25" s="285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/>
      <c r="L26" s="116">
        <v>1.8867924809455872E-3</v>
      </c>
      <c r="M26" s="116">
        <v>2.222222276031971E-3</v>
      </c>
      <c r="N26" s="116">
        <v>1.0055304737761617E-3</v>
      </c>
      <c r="O26" s="116">
        <v>2.8909000102430582E-3</v>
      </c>
      <c r="P26" s="116">
        <v>3.7453183904290199E-3</v>
      </c>
      <c r="Q26" s="116">
        <v>1.6748260241001844E-3</v>
      </c>
      <c r="R26" s="116">
        <v>9.9162629339843988E-4</v>
      </c>
      <c r="S26" s="116">
        <v>1.1700467439368367E-3</v>
      </c>
      <c r="T26" s="480">
        <v>1.6691361088305712E-3</v>
      </c>
      <c r="U26" s="296">
        <v>6.3920428510755301E-4</v>
      </c>
      <c r="V26" s="296"/>
      <c r="W26" s="296"/>
      <c r="X26" s="296"/>
      <c r="Y26" s="296"/>
      <c r="Z26" s="296">
        <v>4.0123044163919985E-4</v>
      </c>
      <c r="AA26" s="116"/>
      <c r="AB26" s="481"/>
      <c r="AC26" s="266"/>
      <c r="AD26" s="285"/>
      <c r="AE26"/>
      <c r="AF26"/>
    </row>
    <row r="27" spans="1:32">
      <c r="A27" s="123"/>
      <c r="B27" s="284" t="s">
        <v>222</v>
      </c>
      <c r="C27" s="260">
        <v>61</v>
      </c>
      <c r="D27" s="112">
        <v>82</v>
      </c>
      <c r="E27" s="112">
        <v>65</v>
      </c>
      <c r="F27" s="112">
        <v>98</v>
      </c>
      <c r="G27" s="112">
        <v>65</v>
      </c>
      <c r="H27" s="478">
        <v>63</v>
      </c>
      <c r="I27" s="479">
        <v>434</v>
      </c>
      <c r="J27"/>
      <c r="K27" s="115"/>
      <c r="L27" s="116">
        <v>1.4450866729021072E-2</v>
      </c>
      <c r="M27" s="116">
        <v>6.4516128040850163E-3</v>
      </c>
      <c r="N27" s="116">
        <v>5.0276522524654865E-3</v>
      </c>
      <c r="O27" s="116">
        <v>9.6782306209206581E-3</v>
      </c>
      <c r="P27" s="116">
        <v>7.4906367808580399E-3</v>
      </c>
      <c r="Q27" s="116">
        <v>4.895645659416914E-3</v>
      </c>
      <c r="R27" s="116">
        <v>7.6575581915676594E-3</v>
      </c>
      <c r="S27" s="116">
        <v>1.0920437052845955E-2</v>
      </c>
      <c r="T27" s="480">
        <v>3.1706333160400391E-2</v>
      </c>
      <c r="U27" s="296">
        <v>3.2695822417736053E-2</v>
      </c>
      <c r="V27" s="296"/>
      <c r="W27" s="296">
        <v>2.5307796895503998E-2</v>
      </c>
      <c r="X27" s="296">
        <v>2.4749163538217545E-2</v>
      </c>
      <c r="Y27" s="296">
        <v>3.5286284983158112E-2</v>
      </c>
      <c r="Z27" s="296">
        <v>1.6033461317420006E-2</v>
      </c>
      <c r="AA27" s="116">
        <v>4.8470329493284225E-2</v>
      </c>
      <c r="AB27" s="481">
        <v>7.9735442996025085E-2</v>
      </c>
      <c r="AC27" s="266">
        <v>4.8201568424701691E-2</v>
      </c>
      <c r="AD27" s="285" t="s">
        <v>618</v>
      </c>
      <c r="AE27"/>
      <c r="AF27"/>
    </row>
    <row r="28" spans="1:32">
      <c r="A28" s="123"/>
      <c r="B28" s="259" t="s">
        <v>256</v>
      </c>
      <c r="C28" s="260">
        <v>339</v>
      </c>
      <c r="D28" s="112">
        <v>272</v>
      </c>
      <c r="E28" s="112">
        <v>242</v>
      </c>
      <c r="F28" s="112">
        <v>354</v>
      </c>
      <c r="G28" s="112">
        <v>314</v>
      </c>
      <c r="H28" s="478">
        <v>301</v>
      </c>
      <c r="I28" s="479">
        <v>1822</v>
      </c>
      <c r="J28"/>
      <c r="K28" s="115"/>
      <c r="L28" s="116">
        <v>0.31791906803846359</v>
      </c>
      <c r="M28" s="116">
        <v>0.41935483925044537</v>
      </c>
      <c r="N28" s="116">
        <v>0.37003520224243402</v>
      </c>
      <c r="O28" s="116">
        <v>0.40837104711681604</v>
      </c>
      <c r="P28" s="116">
        <v>0.45385232195258141</v>
      </c>
      <c r="Q28" s="116">
        <v>0.28678175248205662</v>
      </c>
      <c r="R28" s="116">
        <v>0.2758924625813961</v>
      </c>
      <c r="S28" s="116">
        <v>0.34878538036718965</v>
      </c>
      <c r="T28" s="480">
        <v>0.35241037607192993</v>
      </c>
      <c r="U28" s="296">
        <v>0.41884703561663628</v>
      </c>
      <c r="V28" s="296"/>
      <c r="W28" s="296">
        <v>0.318741450086236</v>
      </c>
      <c r="X28" s="296">
        <v>0.42073577828705311</v>
      </c>
      <c r="Y28" s="296">
        <v>0.36418108828365803</v>
      </c>
      <c r="Z28" s="296">
        <v>0.44876264967024326</v>
      </c>
      <c r="AA28" s="116">
        <v>0.3444526381790638</v>
      </c>
      <c r="AB28" s="481">
        <v>0.3347418662160635</v>
      </c>
      <c r="AC28" s="266">
        <v>0.27140769502148032</v>
      </c>
      <c r="AD28" s="401" t="s">
        <v>345</v>
      </c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/>
      <c r="L29" s="167"/>
      <c r="M29" s="167"/>
      <c r="N29" s="167">
        <v>2.526395209133625E-2</v>
      </c>
      <c r="O29" s="167"/>
      <c r="P29" s="167"/>
      <c r="Q29" s="167">
        <v>3.7361504510045052E-3</v>
      </c>
      <c r="R29" s="167">
        <v>7.5473776087164879E-3</v>
      </c>
      <c r="S29" s="167">
        <v>1.5043459134176373E-3</v>
      </c>
      <c r="T29" s="492">
        <v>7.8963936539366841E-4</v>
      </c>
      <c r="U29" s="312">
        <v>8.4559647366404533E-3</v>
      </c>
      <c r="V29" s="312"/>
      <c r="W29" s="312">
        <v>5.9435362927615643E-3</v>
      </c>
      <c r="X29" s="312">
        <v>4.6932618133723736E-3</v>
      </c>
      <c r="Y29" s="312">
        <v>3.1166519038379192E-3</v>
      </c>
      <c r="Z29" s="312">
        <v>2.3001725785434246E-3</v>
      </c>
      <c r="AA29" s="167"/>
      <c r="AB29" s="493"/>
      <c r="AC29" s="274"/>
      <c r="AD29" s="300"/>
      <c r="AE29"/>
      <c r="AF29"/>
    </row>
    <row r="30" spans="1:32">
      <c r="A30" s="126" t="s">
        <v>208</v>
      </c>
      <c r="B30" s="276" t="s">
        <v>214</v>
      </c>
      <c r="C30" s="277">
        <v>3</v>
      </c>
      <c r="D30" s="129">
        <v>5</v>
      </c>
      <c r="E30" s="129">
        <v>2</v>
      </c>
      <c r="F30" s="129">
        <v>8</v>
      </c>
      <c r="G30" s="129">
        <v>2</v>
      </c>
      <c r="H30" s="484">
        <v>2</v>
      </c>
      <c r="I30" s="189">
        <v>22</v>
      </c>
      <c r="J30"/>
      <c r="K30" s="132"/>
      <c r="L30" s="133">
        <v>0.3684210479259491</v>
      </c>
      <c r="M30" s="133">
        <v>0.64999997615814209</v>
      </c>
      <c r="N30" s="133">
        <v>0.78154850006103516</v>
      </c>
      <c r="O30" s="133">
        <v>0.81259429454803467</v>
      </c>
      <c r="P30" s="133">
        <v>0.86797749996185303</v>
      </c>
      <c r="Q30" s="133">
        <v>0.50154596567153931</v>
      </c>
      <c r="R30" s="133">
        <v>0.64494270086288452</v>
      </c>
      <c r="S30" s="133">
        <v>0.27468240261077881</v>
      </c>
      <c r="T30" s="485">
        <v>0.14164341986179352</v>
      </c>
      <c r="U30" s="308">
        <v>0.26730111241340637</v>
      </c>
      <c r="V30" s="308"/>
      <c r="W30" s="308">
        <v>5.0505049526691437E-2</v>
      </c>
      <c r="X30" s="308">
        <v>2.9142381623387337E-2</v>
      </c>
      <c r="Y30" s="308">
        <v>2.5430681183934212E-2</v>
      </c>
      <c r="Z30" s="308">
        <v>1.18443313986063E-2</v>
      </c>
      <c r="AA30" s="133">
        <v>2.2580645978450775E-2</v>
      </c>
      <c r="AB30" s="486">
        <v>3.1746033579111099E-2</v>
      </c>
      <c r="AC30" s="569">
        <v>5.2153300493955612E-2</v>
      </c>
      <c r="AD30" s="283"/>
      <c r="AE30"/>
      <c r="AF30"/>
    </row>
    <row r="31" spans="1:32">
      <c r="A31" s="123" t="s">
        <v>259</v>
      </c>
      <c r="B31" s="259" t="s">
        <v>260</v>
      </c>
      <c r="C31" s="260">
        <v>1</v>
      </c>
      <c r="D31" s="112">
        <v>1</v>
      </c>
      <c r="E31" s="112"/>
      <c r="F31" s="112"/>
      <c r="G31" s="112"/>
      <c r="H31" s="478"/>
      <c r="I31" s="479">
        <v>2</v>
      </c>
      <c r="J31"/>
      <c r="K31" s="115"/>
      <c r="L31" s="116"/>
      <c r="M31" s="116"/>
      <c r="N31" s="116">
        <v>2.551533468067646E-2</v>
      </c>
      <c r="O31" s="116"/>
      <c r="P31" s="116">
        <v>1.8860353156924248E-2</v>
      </c>
      <c r="Q31" s="116">
        <v>2.5895386934280396E-2</v>
      </c>
      <c r="R31" s="116"/>
      <c r="S31" s="116"/>
      <c r="T31" s="480"/>
      <c r="U31" s="296">
        <v>5.0407922826707363E-3</v>
      </c>
      <c r="V31" s="296"/>
      <c r="W31" s="296">
        <v>1.3468013145029545E-2</v>
      </c>
      <c r="X31" s="296">
        <v>3.3305578399449587E-3</v>
      </c>
      <c r="Y31" s="296">
        <v>5.742411594837904E-3</v>
      </c>
      <c r="Z31" s="296">
        <v>2.5380710139870644E-3</v>
      </c>
      <c r="AA31" s="116">
        <v>8.0645158886909485E-3</v>
      </c>
      <c r="AB31" s="481">
        <v>2.8860028833150864E-3</v>
      </c>
      <c r="AC31" s="570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6</v>
      </c>
      <c r="D32" s="144">
        <v>3</v>
      </c>
      <c r="E32" s="144"/>
      <c r="F32" s="144">
        <v>4</v>
      </c>
      <c r="G32" s="144"/>
      <c r="H32" s="487"/>
      <c r="I32" s="488">
        <v>13</v>
      </c>
      <c r="J32"/>
      <c r="K32" s="147"/>
      <c r="L32" s="148">
        <v>0.11842105537652969</v>
      </c>
      <c r="M32" s="148">
        <v>0.13750000298023224</v>
      </c>
      <c r="N32" s="148">
        <v>0.30970337986946106</v>
      </c>
      <c r="O32" s="148">
        <v>0.30794370174407959</v>
      </c>
      <c r="P32" s="148">
        <v>0.24531835317611694</v>
      </c>
      <c r="Q32" s="148">
        <v>0.21502190828323364</v>
      </c>
      <c r="R32" s="148">
        <v>0.17408549785614014</v>
      </c>
      <c r="S32" s="148">
        <v>6.797415018081665E-2</v>
      </c>
      <c r="T32" s="489">
        <v>1.7639191821217537E-2</v>
      </c>
      <c r="U32" s="304">
        <v>2.1425677463412285E-2</v>
      </c>
      <c r="V32" s="304"/>
      <c r="W32" s="304">
        <v>2.2306397557258606E-2</v>
      </c>
      <c r="X32" s="304">
        <v>4.9958368763327599E-3</v>
      </c>
      <c r="Y32" s="304">
        <v>8.8187037035822868E-3</v>
      </c>
      <c r="Z32" s="304">
        <v>6.5566836856305599E-3</v>
      </c>
      <c r="AA32" s="148">
        <v>7.6612904667854309E-3</v>
      </c>
      <c r="AB32" s="490">
        <v>4.689754918217659E-3</v>
      </c>
      <c r="AC32" s="571">
        <v>1.3877914287149906E-2</v>
      </c>
      <c r="AD32" s="408"/>
      <c r="AE32"/>
      <c r="AF32"/>
    </row>
    <row r="33" spans="1:30" s="52" customFormat="1" ht="15" customHeight="1">
      <c r="A33" s="320" t="s">
        <v>262</v>
      </c>
      <c r="B33" s="321"/>
      <c r="C33" s="322">
        <v>830</v>
      </c>
      <c r="D33" s="182">
        <v>878</v>
      </c>
      <c r="E33" s="178">
        <v>767</v>
      </c>
      <c r="F33" s="178">
        <v>1090</v>
      </c>
      <c r="G33" s="178">
        <v>908</v>
      </c>
      <c r="H33" s="183">
        <v>861</v>
      </c>
      <c r="I33" s="180">
        <v>5334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/>
      <c r="L34" s="133">
        <v>1</v>
      </c>
      <c r="M34" s="133">
        <v>1</v>
      </c>
      <c r="N34" s="133">
        <v>0.74069881439208984</v>
      </c>
      <c r="O34" s="133">
        <v>1</v>
      </c>
      <c r="P34" s="133">
        <v>3.0898876488208771E-2</v>
      </c>
      <c r="Q34" s="133">
        <v>0.11723782867193222</v>
      </c>
      <c r="R34" s="133">
        <v>6.1701191589236259E-3</v>
      </c>
      <c r="S34" s="133"/>
      <c r="T34" s="485">
        <v>9.2592589557170868E-2</v>
      </c>
      <c r="U34" s="308">
        <v>3.0864197760820389E-2</v>
      </c>
      <c r="V34" s="308"/>
      <c r="W34" s="308">
        <v>0.10493827611207962</v>
      </c>
      <c r="X34" s="308">
        <v>6.1728395521640778E-3</v>
      </c>
      <c r="Y34" s="308"/>
      <c r="Z34" s="308">
        <v>0.23333333432674408</v>
      </c>
      <c r="AA34" s="133">
        <v>0.10000000149011612</v>
      </c>
      <c r="AB34" s="486">
        <v>6.6666662693023682E-2</v>
      </c>
      <c r="AC34" s="569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/>
      <c r="L35" s="167">
        <v>0.28460225462913513</v>
      </c>
      <c r="M35" s="167">
        <v>0.11554676294326782</v>
      </c>
      <c r="N35" s="167">
        <v>8.5344396531581879E-2</v>
      </c>
      <c r="O35" s="167">
        <v>0.24396681785583496</v>
      </c>
      <c r="P35" s="167">
        <v>0.10955056548118591</v>
      </c>
      <c r="Q35" s="167">
        <v>9.8428241908550262E-2</v>
      </c>
      <c r="R35" s="167">
        <v>0.15618114173412323</v>
      </c>
      <c r="S35" s="167">
        <v>0.12764653563499451</v>
      </c>
      <c r="T35" s="492">
        <v>0.12448611855506897</v>
      </c>
      <c r="U35" s="312">
        <v>1.2656538747251034E-2</v>
      </c>
      <c r="V35" s="312"/>
      <c r="W35" s="312">
        <v>3.8252707570791245E-2</v>
      </c>
      <c r="X35" s="312">
        <v>4.7067102044820786E-2</v>
      </c>
      <c r="Y35" s="312">
        <v>1.3888888992369175E-2</v>
      </c>
      <c r="Z35" s="312">
        <v>0.10293786972761154</v>
      </c>
      <c r="AA35" s="167">
        <v>8.9046701788902283E-2</v>
      </c>
      <c r="AB35" s="493">
        <v>1.9778750836849213E-2</v>
      </c>
      <c r="AC35" s="572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/>
      <c r="L36" s="499">
        <v>9.6480585634708405E-2</v>
      </c>
      <c r="M36" s="499">
        <v>0.13333334028720856</v>
      </c>
      <c r="N36" s="499">
        <v>1.1437908746302128E-2</v>
      </c>
      <c r="O36" s="499">
        <v>1.4957264997065067E-2</v>
      </c>
      <c r="P36" s="499">
        <v>1.5650080516934395E-2</v>
      </c>
      <c r="Q36" s="499">
        <v>7.9232156276702881E-2</v>
      </c>
      <c r="R36" s="499">
        <v>9.6408110111951828E-3</v>
      </c>
      <c r="S36" s="499">
        <v>9.861823171377182E-3</v>
      </c>
      <c r="T36" s="500">
        <v>3.5509737208485603E-3</v>
      </c>
      <c r="U36" s="501">
        <v>7.0564514026045799E-3</v>
      </c>
      <c r="V36" s="501"/>
      <c r="W36" s="501">
        <v>2.2685185074806213E-2</v>
      </c>
      <c r="X36" s="501">
        <v>2.2685185074806213E-2</v>
      </c>
      <c r="Y36" s="501">
        <v>2.2685185074806213E-2</v>
      </c>
      <c r="Z36" s="501">
        <v>1.2236286886036396E-2</v>
      </c>
      <c r="AA36" s="499">
        <v>5.115089938044548E-3</v>
      </c>
      <c r="AB36" s="502"/>
      <c r="AC36" s="573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/>
      <c r="L37" s="505">
        <v>9.9019609391689301E-2</v>
      </c>
      <c r="M37" s="505">
        <v>0.41617316007614136</v>
      </c>
      <c r="N37" s="505">
        <v>0.18074409663677216</v>
      </c>
      <c r="O37" s="505">
        <v>7.7928610146045685E-2</v>
      </c>
      <c r="P37" s="505">
        <v>0.14753879606723785</v>
      </c>
      <c r="Q37" s="505">
        <v>0.16709610819816589</v>
      </c>
      <c r="R37" s="505">
        <v>0.13717496395111084</v>
      </c>
      <c r="S37" s="505">
        <v>0.16993537545204163</v>
      </c>
      <c r="T37" s="506">
        <v>0.17162337899208069</v>
      </c>
      <c r="U37" s="507">
        <v>0.13545213639736176</v>
      </c>
      <c r="V37" s="507"/>
      <c r="W37" s="507">
        <v>0.13009658455848694</v>
      </c>
      <c r="X37" s="507">
        <v>0.10069578140974045</v>
      </c>
      <c r="Y37" s="507">
        <v>7.4311107397079468E-2</v>
      </c>
      <c r="Z37" s="507">
        <v>6.1458911746740341E-2</v>
      </c>
      <c r="AA37" s="505">
        <v>6.3972242176532745E-2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/>
      <c r="L38" s="505">
        <v>0.17222222685813904</v>
      </c>
      <c r="M38" s="505">
        <v>0.10000000149011612</v>
      </c>
      <c r="N38" s="505">
        <v>0.12795375287532806</v>
      </c>
      <c r="O38" s="505">
        <v>9.6028156578540802E-2</v>
      </c>
      <c r="P38" s="505">
        <v>0.11195826530456543</v>
      </c>
      <c r="Q38" s="505">
        <v>0.11994331330060959</v>
      </c>
      <c r="R38" s="505">
        <v>5.9993389993906021E-2</v>
      </c>
      <c r="S38" s="505">
        <v>5.1537774503231049E-2</v>
      </c>
      <c r="T38" s="506">
        <v>0.5117257833480835</v>
      </c>
      <c r="U38" s="507">
        <v>0.25</v>
      </c>
      <c r="V38" s="507"/>
      <c r="W38" s="507"/>
      <c r="X38" s="507">
        <v>0.1111111119389534</v>
      </c>
      <c r="Y38" s="507"/>
      <c r="Z38" s="507">
        <v>0.35555556416511536</v>
      </c>
      <c r="AA38" s="505">
        <v>0.13518518209457397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/>
      <c r="L39" s="512">
        <v>0.14979837834835052</v>
      </c>
      <c r="M39" s="512">
        <v>4.8208333551883698E-2</v>
      </c>
      <c r="N39" s="512">
        <v>0.13599799573421478</v>
      </c>
      <c r="O39" s="512">
        <v>0.13499246537685394</v>
      </c>
      <c r="P39" s="512">
        <v>0.13616907596588135</v>
      </c>
      <c r="Q39" s="512">
        <v>0.13192476332187653</v>
      </c>
      <c r="R39" s="512">
        <v>0.1588805615901947</v>
      </c>
      <c r="S39" s="512">
        <v>0.10090260952711105</v>
      </c>
      <c r="T39" s="513">
        <v>0.16964581608772278</v>
      </c>
      <c r="U39" s="514">
        <v>9.180653840303421E-2</v>
      </c>
      <c r="V39" s="514"/>
      <c r="W39" s="514">
        <v>6.5978072583675385E-2</v>
      </c>
      <c r="X39" s="514">
        <v>6.2760002911090851E-2</v>
      </c>
      <c r="Y39" s="514">
        <v>7.4815191328525543E-2</v>
      </c>
      <c r="Z39" s="514">
        <v>8.8206976652145386E-2</v>
      </c>
      <c r="AA39" s="512">
        <v>0.10436470806598663</v>
      </c>
      <c r="AB39" s="522">
        <v>9.724745899438858E-2</v>
      </c>
      <c r="AC39" s="372">
        <v>0.1535174697637558</v>
      </c>
      <c r="AD39" s="561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/>
      <c r="L40" s="519">
        <v>7.0831849246151659</v>
      </c>
      <c r="M40" s="519">
        <v>7.9080589088863595</v>
      </c>
      <c r="N40" s="519">
        <v>7.055932629462041</v>
      </c>
      <c r="O40" s="519">
        <v>6.2861990950226243</v>
      </c>
      <c r="P40" s="519">
        <v>5.9079721776350986</v>
      </c>
      <c r="Q40" s="519">
        <v>4.7648801855191962</v>
      </c>
      <c r="R40" s="519">
        <v>4.3402930806522697</v>
      </c>
      <c r="S40" s="519">
        <v>4.4862937374637841</v>
      </c>
      <c r="T40" s="519">
        <v>5.0157685373423666</v>
      </c>
      <c r="U40" s="519">
        <v>4.5049185725330867</v>
      </c>
      <c r="V40" s="519"/>
      <c r="W40" s="519">
        <v>2.6292071342468262</v>
      </c>
      <c r="X40" s="519">
        <v>2.7649867534637451</v>
      </c>
      <c r="Y40" s="519">
        <v>2.3210406303405762</v>
      </c>
      <c r="Z40" s="519">
        <v>2.9728777408599854</v>
      </c>
      <c r="AA40" s="519">
        <v>2.642463207244873</v>
      </c>
      <c r="AB40" s="520">
        <v>2.7715914249420166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7">
    <tabColor indexed="46"/>
  </sheetPr>
  <dimension ref="A1:AG44"/>
  <sheetViews>
    <sheetView rightToLeft="1" zoomScale="90" zoomScaleNormal="90" workbookViewId="0">
      <pane xSplit="2" ySplit="10" topLeftCell="F11" activePane="bottomRight" state="frozen"/>
      <selection activeCell="S68" sqref="S68"/>
      <selection pane="topRight" activeCell="S68" sqref="S68"/>
      <selection pane="bottomLeft" activeCell="S68" sqref="S68"/>
      <selection pane="bottomRight"/>
    </sheetView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303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304</v>
      </c>
    </row>
    <row r="3" spans="1:33" s="62" customFormat="1" ht="12.75">
      <c r="A3" s="45"/>
      <c r="B3" s="56" t="s">
        <v>233</v>
      </c>
      <c r="C3" s="57">
        <v>25</v>
      </c>
      <c r="D3" s="58">
        <v>21</v>
      </c>
      <c r="E3" s="58">
        <v>21</v>
      </c>
      <c r="F3" s="58">
        <v>25</v>
      </c>
      <c r="G3" s="58">
        <v>29</v>
      </c>
      <c r="H3" s="59">
        <v>89</v>
      </c>
      <c r="I3" s="60">
        <v>210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165</v>
      </c>
      <c r="D4" s="58">
        <v>198</v>
      </c>
      <c r="E4" s="58">
        <v>70</v>
      </c>
      <c r="F4" s="58">
        <v>98</v>
      </c>
      <c r="G4" s="58">
        <v>153</v>
      </c>
      <c r="H4" s="59">
        <v>36</v>
      </c>
      <c r="I4" s="60">
        <v>720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22</v>
      </c>
      <c r="D5" s="58">
        <v>20</v>
      </c>
      <c r="E5" s="58">
        <v>10</v>
      </c>
      <c r="F5" s="58">
        <v>16</v>
      </c>
      <c r="G5" s="58">
        <v>12</v>
      </c>
      <c r="H5" s="59">
        <v>7</v>
      </c>
      <c r="I5" s="60">
        <v>87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7</v>
      </c>
      <c r="E6" s="67">
        <v>7</v>
      </c>
      <c r="F6" s="67">
        <v>7</v>
      </c>
      <c r="G6" s="67">
        <v>8</v>
      </c>
      <c r="H6" s="68">
        <v>4</v>
      </c>
      <c r="I6" s="69">
        <v>39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2.1052631578947368E-2</v>
      </c>
      <c r="D7" s="73">
        <f t="shared" si="0"/>
        <v>3.6529680365296802E-2</v>
      </c>
      <c r="E7" s="73">
        <f t="shared" si="0"/>
        <v>5.4945054945054944E-2</v>
      </c>
      <c r="F7" s="73">
        <f t="shared" si="0"/>
        <v>7.3170731707317069E-2</v>
      </c>
      <c r="G7" s="73">
        <f t="shared" si="0"/>
        <v>7.6923076923076927E-2</v>
      </c>
      <c r="H7" s="73">
        <f t="shared" si="0"/>
        <v>2.4E-2</v>
      </c>
      <c r="I7" s="73">
        <f t="shared" si="0"/>
        <v>4.6236559139784944E-2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0.11564625985920429</v>
      </c>
      <c r="M7" s="73">
        <f t="shared" si="1"/>
        <v>7.4585634749382734E-2</v>
      </c>
      <c r="N7" s="73">
        <f t="shared" si="1"/>
        <v>5.6022410979494452E-2</v>
      </c>
      <c r="O7" s="73">
        <f t="shared" si="1"/>
        <v>4.7477744985371828E-2</v>
      </c>
      <c r="P7" s="73">
        <f t="shared" si="1"/>
        <v>0.12850467022508383</v>
      </c>
      <c r="Q7" s="73">
        <f t="shared" si="1"/>
        <v>7.3563218116760254E-2</v>
      </c>
      <c r="R7" s="73">
        <f t="shared" si="1"/>
        <v>8.4210526663810015E-2</v>
      </c>
      <c r="S7" s="73">
        <f t="shared" si="1"/>
        <v>8.0851062200963497E-2</v>
      </c>
      <c r="T7" s="73">
        <f t="shared" si="1"/>
        <v>5.6302522774785757E-2</v>
      </c>
      <c r="U7" s="73">
        <f t="shared" si="1"/>
        <v>7.5249319896101952E-2</v>
      </c>
      <c r="V7" s="73">
        <f t="shared" si="1"/>
        <v>0</v>
      </c>
      <c r="W7" s="73">
        <f t="shared" si="1"/>
        <v>4.7293092822656035E-2</v>
      </c>
      <c r="X7" s="73">
        <f t="shared" si="1"/>
        <v>4.4357102131471038E-2</v>
      </c>
      <c r="Y7" s="73">
        <f t="shared" si="1"/>
        <v>2.6538678910583258E-2</v>
      </c>
      <c r="Z7" s="73">
        <f t="shared" si="1"/>
        <v>3.9383562281727791E-2</v>
      </c>
      <c r="AA7" s="73">
        <f t="shared" si="1"/>
        <v>3.8606402929872274E-2</v>
      </c>
      <c r="AB7" s="73">
        <f t="shared" si="1"/>
        <v>4.6236558817327023E-2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/>
      <c r="E11" s="98"/>
      <c r="F11" s="98"/>
      <c r="G11" s="98"/>
      <c r="H11" s="99"/>
      <c r="I11" s="253"/>
      <c r="J11" s="254"/>
      <c r="K11" s="101"/>
      <c r="L11" s="101">
        <v>1.7006803303956985E-2</v>
      </c>
      <c r="M11" s="101"/>
      <c r="N11" s="101">
        <v>5.6022410281002522E-3</v>
      </c>
      <c r="O11" s="102">
        <v>5.9347180649638176E-3</v>
      </c>
      <c r="P11" s="102">
        <v>2.8037382289767265E-2</v>
      </c>
      <c r="Q11" s="102">
        <v>1.3793103396892548E-2</v>
      </c>
      <c r="R11" s="102">
        <v>6.3157896511256695E-3</v>
      </c>
      <c r="S11" s="103">
        <v>4.2553190141916275E-3</v>
      </c>
      <c r="T11" s="255">
        <v>6.7226891405880451E-3</v>
      </c>
      <c r="U11" s="256">
        <v>3.263825923204422E-2</v>
      </c>
      <c r="V11" s="101"/>
      <c r="W11" s="102">
        <v>8.7118856608867645E-3</v>
      </c>
      <c r="X11" s="102">
        <v>3.3688938710838556E-3</v>
      </c>
      <c r="Y11" s="102">
        <v>5.6465272791683674E-4</v>
      </c>
      <c r="Z11" s="102">
        <v>8.5616437718272209E-4</v>
      </c>
      <c r="AA11" s="103"/>
      <c r="AB11" s="106"/>
      <c r="AC11" s="545">
        <v>1.6005864599719644E-3</v>
      </c>
      <c r="AD11" s="392" t="s">
        <v>50</v>
      </c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3</v>
      </c>
      <c r="D12" s="112">
        <v>7</v>
      </c>
      <c r="E12" s="112">
        <v>3</v>
      </c>
      <c r="F12" s="112">
        <v>7</v>
      </c>
      <c r="G12" s="112">
        <v>9</v>
      </c>
      <c r="H12" s="113">
        <v>3</v>
      </c>
      <c r="I12" s="261">
        <v>32</v>
      </c>
      <c r="J12" s="262"/>
      <c r="K12" s="115"/>
      <c r="L12" s="115">
        <v>6.4625849947333336E-2</v>
      </c>
      <c r="M12" s="115">
        <v>4.6961325686424971E-2</v>
      </c>
      <c r="N12" s="115">
        <v>3.9215687895193696E-2</v>
      </c>
      <c r="O12" s="116">
        <v>2.9673590790480375E-2</v>
      </c>
      <c r="P12" s="116">
        <v>7.9439249821007252E-2</v>
      </c>
      <c r="Q12" s="116">
        <v>4.1379310190677643E-2</v>
      </c>
      <c r="R12" s="116">
        <v>5.4736842401325703E-2</v>
      </c>
      <c r="S12" s="117">
        <v>5.1063829101622105E-2</v>
      </c>
      <c r="T12" s="263">
        <v>4.4537816662341356E-2</v>
      </c>
      <c r="U12" s="264">
        <v>3.1731640920042992E-2</v>
      </c>
      <c r="V12" s="115"/>
      <c r="W12" s="116">
        <v>3.6092096939682961E-2</v>
      </c>
      <c r="X12" s="116">
        <v>3.3688938245177269E-2</v>
      </c>
      <c r="Y12" s="265">
        <v>2.3150762543082237E-2</v>
      </c>
      <c r="Z12" s="116">
        <v>3.4246576018631458E-2</v>
      </c>
      <c r="AA12" s="117">
        <v>3.2015065662562847E-2</v>
      </c>
      <c r="AB12" s="299">
        <v>3.4408601932227612E-2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>
        <v>2</v>
      </c>
      <c r="F13" s="163">
        <v>2</v>
      </c>
      <c r="G13" s="163">
        <v>5</v>
      </c>
      <c r="H13" s="164"/>
      <c r="I13" s="270">
        <v>11</v>
      </c>
      <c r="J13" s="271"/>
      <c r="K13" s="166"/>
      <c r="L13" s="166">
        <v>3.4013606607913971E-2</v>
      </c>
      <c r="M13" s="166">
        <v>2.7624309062957764E-2</v>
      </c>
      <c r="N13" s="166">
        <v>1.1204482056200504E-2</v>
      </c>
      <c r="O13" s="167">
        <v>1.1869436129927635E-2</v>
      </c>
      <c r="P13" s="167">
        <v>2.1028038114309311E-2</v>
      </c>
      <c r="Q13" s="167">
        <v>1.8390804529190063E-2</v>
      </c>
      <c r="R13" s="167">
        <v>2.3157894611358643E-2</v>
      </c>
      <c r="S13" s="168">
        <v>2.5531914085149765E-2</v>
      </c>
      <c r="T13" s="272">
        <v>5.0420169718563557E-3</v>
      </c>
      <c r="U13" s="273">
        <v>1.087941974401474E-2</v>
      </c>
      <c r="V13" s="166"/>
      <c r="W13" s="167">
        <v>2.4891102220863104E-3</v>
      </c>
      <c r="X13" s="167">
        <v>7.2992700152099133E-3</v>
      </c>
      <c r="Y13" s="167">
        <v>2.8232636395841837E-3</v>
      </c>
      <c r="Z13" s="167">
        <v>4.2808218859136105E-3</v>
      </c>
      <c r="AA13" s="168">
        <v>6.5913372673094273E-3</v>
      </c>
      <c r="AB13" s="171">
        <v>1.1827956885099411E-2</v>
      </c>
      <c r="AC13" s="340">
        <v>7.1598752401769161E-3</v>
      </c>
      <c r="AD13" s="275" t="s">
        <v>305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>
        <v>2</v>
      </c>
      <c r="E14" s="129">
        <v>1</v>
      </c>
      <c r="F14" s="129"/>
      <c r="G14" s="129"/>
      <c r="H14" s="130">
        <v>3</v>
      </c>
      <c r="I14" s="278">
        <v>6</v>
      </c>
      <c r="J14" s="279"/>
      <c r="K14" s="132"/>
      <c r="L14" s="132">
        <v>3.0612245202064514E-2</v>
      </c>
      <c r="M14" s="132">
        <v>1.6574585810303688E-2</v>
      </c>
      <c r="N14" s="132">
        <v>1.1204482056200504E-2</v>
      </c>
      <c r="O14" s="133">
        <v>2.9673590324819088E-3</v>
      </c>
      <c r="P14" s="133">
        <v>2.3364485241472721E-3</v>
      </c>
      <c r="Q14" s="133"/>
      <c r="R14" s="133"/>
      <c r="S14" s="134"/>
      <c r="T14" s="280"/>
      <c r="U14" s="281"/>
      <c r="V14" s="132"/>
      <c r="W14" s="133"/>
      <c r="X14" s="133">
        <v>9.5451995730400085E-3</v>
      </c>
      <c r="Y14" s="133">
        <v>5.1383398473262787E-2</v>
      </c>
      <c r="Z14" s="133">
        <v>2.4828767403960228E-2</v>
      </c>
      <c r="AA14" s="134">
        <v>6.5913372673094273E-3</v>
      </c>
      <c r="AB14" s="137">
        <v>6.4516128040850163E-3</v>
      </c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/>
      <c r="G15" s="112"/>
      <c r="H15" s="113">
        <v>1</v>
      </c>
      <c r="I15" s="261">
        <v>2</v>
      </c>
      <c r="J15" s="262"/>
      <c r="K15" s="115"/>
      <c r="L15" s="115">
        <v>0.10101009905338287</v>
      </c>
      <c r="M15" s="115">
        <v>2.0408162847161293E-2</v>
      </c>
      <c r="N15" s="115">
        <v>2.0202020183205605E-2</v>
      </c>
      <c r="O15" s="116">
        <v>7.5471699237823486E-2</v>
      </c>
      <c r="P15" s="116">
        <v>5.0724636763334274E-2</v>
      </c>
      <c r="Q15" s="116">
        <v>1.5503875911235809E-2</v>
      </c>
      <c r="R15" s="116">
        <v>5.2631579339504242E-2</v>
      </c>
      <c r="S15" s="117">
        <v>2.3255813866853714E-2</v>
      </c>
      <c r="T15" s="263">
        <v>4.4117648154497147E-2</v>
      </c>
      <c r="U15" s="264">
        <v>5.3435113281011581E-2</v>
      </c>
      <c r="V15" s="115"/>
      <c r="W15" s="116">
        <v>5.4216869175434113E-2</v>
      </c>
      <c r="X15" s="116">
        <v>5.55555559694767E-2</v>
      </c>
      <c r="Y15" s="116">
        <v>2.3121386766433716E-2</v>
      </c>
      <c r="Z15" s="116">
        <v>9.9999997764825821E-3</v>
      </c>
      <c r="AA15" s="117">
        <v>2.0942408591508865E-2</v>
      </c>
      <c r="AB15" s="120">
        <v>9.5238098874688148E-3</v>
      </c>
      <c r="AC15" s="316">
        <v>8.3378981798887253E-3</v>
      </c>
      <c r="AD15" s="285"/>
      <c r="AE15"/>
      <c r="AF15"/>
      <c r="AG15"/>
    </row>
    <row r="16" spans="1:33">
      <c r="A16" s="123"/>
      <c r="B16" s="286" t="s">
        <v>225</v>
      </c>
      <c r="C16" s="260">
        <v>4</v>
      </c>
      <c r="D16" s="112">
        <v>1</v>
      </c>
      <c r="E16" s="112">
        <v>2</v>
      </c>
      <c r="F16" s="112">
        <v>6</v>
      </c>
      <c r="G16" s="112">
        <v>3</v>
      </c>
      <c r="H16" s="113">
        <v>10</v>
      </c>
      <c r="I16" s="261">
        <v>26</v>
      </c>
      <c r="J16" s="262"/>
      <c r="K16" s="115"/>
      <c r="L16" s="115">
        <v>0.14141413569450378</v>
      </c>
      <c r="M16" s="115">
        <v>0.16326530277729034</v>
      </c>
      <c r="N16" s="115">
        <v>0.13131313025951385</v>
      </c>
      <c r="O16" s="116">
        <v>0.12264151126146317</v>
      </c>
      <c r="P16" s="116">
        <v>0.15217390656471252</v>
      </c>
      <c r="Q16" s="116">
        <v>9.3023255467414856E-2</v>
      </c>
      <c r="R16" s="116">
        <v>0.12030075490474701</v>
      </c>
      <c r="S16" s="117">
        <v>5.4263565689325333E-2</v>
      </c>
      <c r="T16" s="263">
        <v>5.1470588892698288E-2</v>
      </c>
      <c r="U16" s="264">
        <v>9.9236644804477692E-2</v>
      </c>
      <c r="V16" s="115"/>
      <c r="W16" s="116">
        <v>0.11706695705652237</v>
      </c>
      <c r="X16" s="116">
        <v>0.1503223329782486</v>
      </c>
      <c r="Y16" s="116">
        <v>9.7459845244884491E-2</v>
      </c>
      <c r="Z16" s="116">
        <v>0.1336529552936554</v>
      </c>
      <c r="AA16" s="117">
        <v>0.16382774710655212</v>
      </c>
      <c r="AB16" s="120">
        <v>0.1112251877784729</v>
      </c>
      <c r="AC16" s="316">
        <v>7.1087896823883057E-2</v>
      </c>
      <c r="AD16" s="285" t="s">
        <v>306</v>
      </c>
      <c r="AE16"/>
      <c r="AF16"/>
      <c r="AG16"/>
    </row>
    <row r="17" spans="1:33">
      <c r="A17" s="123"/>
      <c r="B17" s="287" t="s">
        <v>226</v>
      </c>
      <c r="C17" s="288">
        <v>1</v>
      </c>
      <c r="D17" s="144">
        <v>6</v>
      </c>
      <c r="E17" s="144"/>
      <c r="F17" s="144">
        <v>4</v>
      </c>
      <c r="G17" s="144">
        <v>7</v>
      </c>
      <c r="H17" s="145">
        <v>14</v>
      </c>
      <c r="I17" s="289">
        <v>32</v>
      </c>
      <c r="J17" s="290"/>
      <c r="K17" s="147"/>
      <c r="L17" s="147">
        <v>1.7006803303956985E-2</v>
      </c>
      <c r="M17" s="147">
        <v>2.7624310459941626E-3</v>
      </c>
      <c r="N17" s="147">
        <v>8.4033617749810219E-3</v>
      </c>
      <c r="O17" s="148">
        <v>1.1869436129927635E-2</v>
      </c>
      <c r="P17" s="148">
        <v>1.6355140134692192E-2</v>
      </c>
      <c r="Q17" s="148">
        <v>1.8390804529190063E-2</v>
      </c>
      <c r="R17" s="148">
        <v>4.2105261236429214E-3</v>
      </c>
      <c r="S17" s="149">
        <v>2.3404255509376526E-2</v>
      </c>
      <c r="T17" s="291">
        <v>1.0084033943712711E-2</v>
      </c>
      <c r="U17" s="292">
        <v>1.2692656368017197E-2</v>
      </c>
      <c r="V17" s="147"/>
      <c r="W17" s="148">
        <v>1.1200995184481144E-2</v>
      </c>
      <c r="X17" s="148">
        <v>5.6148231960833073E-3</v>
      </c>
      <c r="Y17" s="148">
        <v>2.9926594346761703E-2</v>
      </c>
      <c r="Z17" s="148">
        <v>1.0273972526192665E-2</v>
      </c>
      <c r="AA17" s="149">
        <v>1.0357815772294998E-2</v>
      </c>
      <c r="AB17" s="318">
        <v>3.4408602863550186E-2</v>
      </c>
      <c r="AC17" s="319">
        <v>1.4240331947803497E-2</v>
      </c>
      <c r="AD17" s="294" t="s">
        <v>307</v>
      </c>
      <c r="AE17"/>
      <c r="AF17"/>
      <c r="AG17"/>
    </row>
    <row r="18" spans="1:33">
      <c r="A18" s="126" t="s">
        <v>208</v>
      </c>
      <c r="B18" s="276" t="s">
        <v>217</v>
      </c>
      <c r="C18" s="277">
        <v>1</v>
      </c>
      <c r="D18" s="129">
        <v>7</v>
      </c>
      <c r="E18" s="129">
        <v>1</v>
      </c>
      <c r="F18" s="129"/>
      <c r="G18" s="129">
        <v>3</v>
      </c>
      <c r="H18" s="130">
        <v>4</v>
      </c>
      <c r="I18" s="278">
        <v>16</v>
      </c>
      <c r="J18" s="158"/>
      <c r="K18" s="132"/>
      <c r="L18" s="132">
        <v>7.8231289982795715E-2</v>
      </c>
      <c r="M18" s="132">
        <v>6.077348068356514E-2</v>
      </c>
      <c r="N18" s="132">
        <v>5.6022410281002522E-3</v>
      </c>
      <c r="O18" s="133">
        <v>7.4183978140354156E-2</v>
      </c>
      <c r="P18" s="133">
        <v>4.4392522424459457E-2</v>
      </c>
      <c r="Q18" s="133">
        <v>9.1954022645950317E-3</v>
      </c>
      <c r="R18" s="133"/>
      <c r="S18" s="134">
        <v>1.2765957042574883E-2</v>
      </c>
      <c r="T18" s="280">
        <v>1.6806722851470113E-3</v>
      </c>
      <c r="U18" s="281">
        <v>1.1786038056015968E-2</v>
      </c>
      <c r="V18" s="132"/>
      <c r="W18" s="133">
        <v>3.8581207394599915E-2</v>
      </c>
      <c r="X18" s="133">
        <v>3.9303763769567013E-3</v>
      </c>
      <c r="Y18" s="133">
        <v>3.3314511179924011E-2</v>
      </c>
      <c r="Z18" s="133">
        <v>4.7945205122232437E-2</v>
      </c>
      <c r="AA18" s="134">
        <v>2.4482108652591705E-2</v>
      </c>
      <c r="AB18" s="137">
        <v>1.7204301431775093E-2</v>
      </c>
      <c r="AC18" s="315">
        <v>4.0931027615442872E-4</v>
      </c>
      <c r="AD18" s="393" t="s">
        <v>308</v>
      </c>
      <c r="AE18"/>
      <c r="AF18"/>
      <c r="AG18"/>
    </row>
    <row r="19" spans="1:33">
      <c r="A19" s="123" t="s">
        <v>250</v>
      </c>
      <c r="B19" s="259" t="s">
        <v>251</v>
      </c>
      <c r="C19" s="260">
        <v>11</v>
      </c>
      <c r="D19" s="112">
        <v>1</v>
      </c>
      <c r="E19" s="112">
        <v>3</v>
      </c>
      <c r="F19" s="112">
        <v>5</v>
      </c>
      <c r="G19" s="112">
        <v>17</v>
      </c>
      <c r="H19" s="113">
        <v>4</v>
      </c>
      <c r="I19" s="261">
        <v>41</v>
      </c>
      <c r="J19" s="181"/>
      <c r="K19" s="115"/>
      <c r="L19" s="115">
        <v>8.1632651388645172E-2</v>
      </c>
      <c r="M19" s="115">
        <v>3.8674034178256989E-2</v>
      </c>
      <c r="N19" s="115">
        <v>7.282913476228714E-2</v>
      </c>
      <c r="O19" s="116">
        <v>5.0445102155208588E-2</v>
      </c>
      <c r="P19" s="116">
        <v>5.3738318383693695E-2</v>
      </c>
      <c r="Q19" s="116">
        <v>2.9885057359933853E-2</v>
      </c>
      <c r="R19" s="116">
        <v>5.4736841470003128E-2</v>
      </c>
      <c r="S19" s="117">
        <v>0.1042553186416626</v>
      </c>
      <c r="T19" s="263">
        <v>0.11260504275560379</v>
      </c>
      <c r="U19" s="264">
        <v>4.7144152224063873E-2</v>
      </c>
      <c r="V19" s="115"/>
      <c r="W19" s="116">
        <v>6.845052819699049E-3</v>
      </c>
      <c r="X19" s="116">
        <v>3.3688938710838556E-3</v>
      </c>
      <c r="Y19" s="116">
        <v>6.3241109251976013E-2</v>
      </c>
      <c r="Z19" s="116">
        <v>3.0821917578577995E-2</v>
      </c>
      <c r="AA19" s="117">
        <v>3.954802080988884E-2</v>
      </c>
      <c r="AB19" s="299">
        <v>4.4086020439863205E-2</v>
      </c>
      <c r="AC19" s="316">
        <v>1.2731382623314857E-2</v>
      </c>
      <c r="AD19" s="394" t="s">
        <v>287</v>
      </c>
      <c r="AE19"/>
      <c r="AF19"/>
      <c r="AG19"/>
    </row>
    <row r="20" spans="1:33">
      <c r="A20" s="123"/>
      <c r="B20" s="284" t="s">
        <v>223</v>
      </c>
      <c r="C20" s="260">
        <v>6</v>
      </c>
      <c r="D20" s="112">
        <v>4</v>
      </c>
      <c r="E20" s="112">
        <v>3</v>
      </c>
      <c r="F20" s="112"/>
      <c r="G20" s="112">
        <v>4</v>
      </c>
      <c r="H20" s="113">
        <v>6</v>
      </c>
      <c r="I20" s="261">
        <v>23</v>
      </c>
      <c r="J20" s="181"/>
      <c r="K20" s="295"/>
      <c r="L20" s="295">
        <v>7.8231289982795715E-2</v>
      </c>
      <c r="M20" s="295">
        <v>4.1436463594436646E-2</v>
      </c>
      <c r="N20" s="295">
        <v>3.0812324956059456E-2</v>
      </c>
      <c r="O20" s="296">
        <v>2.6706231757998466E-2</v>
      </c>
      <c r="P20" s="296">
        <v>1.1682243086397648E-2</v>
      </c>
      <c r="Q20" s="296">
        <v>3.6781609058380127E-2</v>
      </c>
      <c r="R20" s="296">
        <v>2.7368420735001564E-2</v>
      </c>
      <c r="S20" s="297">
        <v>2.3404255509376526E-2</v>
      </c>
      <c r="T20" s="263">
        <v>2.689075656235218E-2</v>
      </c>
      <c r="U20" s="298">
        <v>1.631912961602211E-2</v>
      </c>
      <c r="V20" s="295"/>
      <c r="W20" s="296">
        <v>2.8624767437577248E-2</v>
      </c>
      <c r="X20" s="296">
        <v>5.6148233124986291E-4</v>
      </c>
      <c r="Y20" s="296">
        <v>3.3879163675010204E-3</v>
      </c>
      <c r="Z20" s="296">
        <v>1.1986301280558109E-2</v>
      </c>
      <c r="AA20" s="297">
        <v>7.5329565443098545E-3</v>
      </c>
      <c r="AB20" s="299">
        <v>2.4731183424592018E-2</v>
      </c>
      <c r="AC20" s="316">
        <v>1.3018510304391384E-2</v>
      </c>
      <c r="AD20" s="395" t="s">
        <v>252</v>
      </c>
      <c r="AE20"/>
      <c r="AF20"/>
      <c r="AG20"/>
    </row>
    <row r="21" spans="1:33">
      <c r="A21" s="123"/>
      <c r="B21" s="156" t="s">
        <v>224</v>
      </c>
      <c r="C21" s="260">
        <v>1</v>
      </c>
      <c r="D21" s="112"/>
      <c r="E21" s="112"/>
      <c r="F21" s="112"/>
      <c r="G21" s="112">
        <v>1</v>
      </c>
      <c r="H21" s="113"/>
      <c r="I21" s="261">
        <v>2</v>
      </c>
      <c r="J21" s="181"/>
      <c r="K21" s="295"/>
      <c r="L21" s="295">
        <v>1.0101010091602802E-2</v>
      </c>
      <c r="M21" s="295"/>
      <c r="N21" s="295"/>
      <c r="O21" s="296"/>
      <c r="P21" s="296">
        <v>1.4492753893136978E-2</v>
      </c>
      <c r="Q21" s="296">
        <v>7.7519379556179047E-3</v>
      </c>
      <c r="R21" s="296"/>
      <c r="S21" s="297"/>
      <c r="T21" s="263">
        <v>1.4705882407724857E-2</v>
      </c>
      <c r="U21" s="298">
        <v>7.6335878111422062E-3</v>
      </c>
      <c r="V21" s="295"/>
      <c r="W21" s="296"/>
      <c r="X21" s="296"/>
      <c r="Y21" s="296">
        <v>1.8561484292149544E-2</v>
      </c>
      <c r="Z21" s="296">
        <v>1.0344827547669411E-2</v>
      </c>
      <c r="AA21" s="297"/>
      <c r="AB21" s="120">
        <v>6.7340065725147724E-3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>
        <v>0.5</v>
      </c>
      <c r="M22" s="295">
        <v>0.2500000074505806</v>
      </c>
      <c r="N22" s="295">
        <v>7.6923079788684845E-2</v>
      </c>
      <c r="O22" s="296">
        <v>7.6923079788684845E-2</v>
      </c>
      <c r="P22" s="296">
        <v>0.21951218694448471</v>
      </c>
      <c r="Q22" s="296">
        <v>1.0989011265337467E-2</v>
      </c>
      <c r="R22" s="296"/>
      <c r="S22" s="297">
        <v>1.8518518656492233E-2</v>
      </c>
      <c r="T22" s="263">
        <v>1.5625E-2</v>
      </c>
      <c r="U22" s="298"/>
      <c r="V22" s="295"/>
      <c r="W22" s="296">
        <v>5.2356021478772163E-3</v>
      </c>
      <c r="X22" s="296">
        <v>1.7751479521393776E-2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>
        <v>8.3333335816860199E-2</v>
      </c>
      <c r="N23" s="303">
        <v>0.20000000298023224</v>
      </c>
      <c r="O23" s="304">
        <v>0.30000001192092896</v>
      </c>
      <c r="P23" s="304">
        <v>0.27272728085517883</v>
      </c>
      <c r="Q23" s="304">
        <v>0.30000001192092896</v>
      </c>
      <c r="R23" s="304">
        <v>0.40000000596046448</v>
      </c>
      <c r="S23" s="305">
        <v>0.20000000298023224</v>
      </c>
      <c r="T23" s="291">
        <v>0.11627907305955887</v>
      </c>
      <c r="U23" s="306">
        <v>2.2727273404598236E-2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>
        <v>4.3795619159936905E-2</v>
      </c>
      <c r="M24" s="307">
        <v>8.2191780209541321E-2</v>
      </c>
      <c r="N24" s="307">
        <v>8.0000003799796104E-3</v>
      </c>
      <c r="O24" s="308">
        <v>1.5151515603065491E-2</v>
      </c>
      <c r="P24" s="308">
        <v>3.3519554883241653E-2</v>
      </c>
      <c r="Q24" s="308"/>
      <c r="R24" s="308"/>
      <c r="S24" s="309"/>
      <c r="T24" s="280">
        <v>4.999999888241291E-3</v>
      </c>
      <c r="U24" s="310">
        <v>1.3605441898107529E-2</v>
      </c>
      <c r="V24" s="307"/>
      <c r="W24" s="308">
        <v>1.6806723549962044E-2</v>
      </c>
      <c r="X24" s="308">
        <v>2.0057305693626404E-2</v>
      </c>
      <c r="Y24" s="308">
        <v>4.6403710730373859E-3</v>
      </c>
      <c r="Z24" s="308"/>
      <c r="AA24" s="309">
        <v>3.3222590573132038E-3</v>
      </c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/>
      <c r="F25" s="112">
        <v>1</v>
      </c>
      <c r="G25" s="112"/>
      <c r="H25" s="113">
        <v>1</v>
      </c>
      <c r="I25" s="261">
        <v>2</v>
      </c>
      <c r="J25" s="181"/>
      <c r="K25" s="295"/>
      <c r="L25" s="295">
        <v>2.0202020183205605E-2</v>
      </c>
      <c r="M25" s="295"/>
      <c r="N25" s="295"/>
      <c r="O25" s="296">
        <v>9.4339624047279358E-3</v>
      </c>
      <c r="P25" s="296">
        <v>2.8985507786273956E-2</v>
      </c>
      <c r="Q25" s="296">
        <v>1.5503875911235809E-2</v>
      </c>
      <c r="R25" s="296"/>
      <c r="S25" s="297"/>
      <c r="T25" s="263">
        <v>7.3529412038624287E-3</v>
      </c>
      <c r="U25" s="298">
        <v>2.2900763899087906E-2</v>
      </c>
      <c r="V25" s="295"/>
      <c r="W25" s="296">
        <v>6.3608577474951744E-3</v>
      </c>
      <c r="X25" s="296">
        <v>2.8993659652769566E-3</v>
      </c>
      <c r="Y25" s="296">
        <v>5.9242760762572289E-3</v>
      </c>
      <c r="Z25" s="296">
        <v>1.0009876452386379E-2</v>
      </c>
      <c r="AA25" s="297">
        <v>1.0687071830034256E-2</v>
      </c>
      <c r="AB25" s="120">
        <v>7.0382882840931416E-3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>
        <v>1.4598540030419827E-2</v>
      </c>
      <c r="M26" s="295">
        <v>6.8493150174617767E-3</v>
      </c>
      <c r="N26" s="295"/>
      <c r="O26" s="296"/>
      <c r="P26" s="296">
        <v>5.5865920148789883E-3</v>
      </c>
      <c r="Q26" s="296">
        <v>9.0909088030457497E-3</v>
      </c>
      <c r="R26" s="296">
        <v>4.3859649449586868E-3</v>
      </c>
      <c r="S26" s="297">
        <v>1.092896144837141E-2</v>
      </c>
      <c r="T26" s="263">
        <v>1.9999999552965164E-2</v>
      </c>
      <c r="U26" s="298">
        <v>3.4013606607913971E-2</v>
      </c>
      <c r="V26" s="295"/>
      <c r="W26" s="296">
        <v>2.8011205140501261E-3</v>
      </c>
      <c r="X26" s="296">
        <v>2.8653296176344156E-3</v>
      </c>
      <c r="Y26" s="296"/>
      <c r="Z26" s="296"/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>
        <v>1</v>
      </c>
      <c r="D27" s="112"/>
      <c r="E27" s="112"/>
      <c r="F27" s="112"/>
      <c r="G27" s="112"/>
      <c r="H27" s="113">
        <v>1</v>
      </c>
      <c r="I27" s="261">
        <v>2</v>
      </c>
      <c r="J27"/>
      <c r="K27" s="295"/>
      <c r="L27" s="295">
        <v>1.0101010091602802E-2</v>
      </c>
      <c r="M27" s="295">
        <v>1.0204081423580647E-2</v>
      </c>
      <c r="N27" s="295"/>
      <c r="O27" s="296"/>
      <c r="P27" s="296">
        <v>1.4492753893136978E-2</v>
      </c>
      <c r="Q27" s="296">
        <v>1.5503875911235809E-2</v>
      </c>
      <c r="R27" s="296">
        <v>7.5187971815466881E-3</v>
      </c>
      <c r="S27" s="297"/>
      <c r="T27" s="263"/>
      <c r="U27" s="298">
        <v>1.5267175622284412E-2</v>
      </c>
      <c r="V27" s="295"/>
      <c r="W27" s="296">
        <v>6.0240961611270905E-3</v>
      </c>
      <c r="X27" s="296">
        <v>1.1111111380159855E-2</v>
      </c>
      <c r="Y27" s="296"/>
      <c r="Z27" s="296">
        <v>5.4999999701976776E-2</v>
      </c>
      <c r="AA27" s="297">
        <v>0.10994764417409897</v>
      </c>
      <c r="AB27" s="120">
        <v>9.5238098874688148E-3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5</v>
      </c>
      <c r="D28" s="112">
        <v>5</v>
      </c>
      <c r="E28" s="112">
        <v>5</v>
      </c>
      <c r="F28" s="112">
        <v>13</v>
      </c>
      <c r="G28" s="112">
        <v>12</v>
      </c>
      <c r="H28" s="113">
        <v>20</v>
      </c>
      <c r="I28" s="261">
        <v>60</v>
      </c>
      <c r="J28"/>
      <c r="K28" s="295"/>
      <c r="L28" s="295">
        <v>0.18181818071752787</v>
      </c>
      <c r="M28" s="295">
        <v>0.18367346841841936</v>
      </c>
      <c r="N28" s="295">
        <v>0.10101010370999575</v>
      </c>
      <c r="O28" s="296">
        <v>0.1320754736661911</v>
      </c>
      <c r="P28" s="296">
        <v>0.25362318381667137</v>
      </c>
      <c r="Q28" s="296">
        <v>0.24806202203035355</v>
      </c>
      <c r="R28" s="296">
        <v>0.55639095231890678</v>
      </c>
      <c r="S28" s="297">
        <v>0.162790697067976</v>
      </c>
      <c r="T28" s="263">
        <v>0.14705883013084531</v>
      </c>
      <c r="U28" s="298">
        <v>0.274809162132442</v>
      </c>
      <c r="V28" s="295"/>
      <c r="W28" s="296">
        <v>0.25301205366849899</v>
      </c>
      <c r="X28" s="296">
        <v>0.33888889523223042</v>
      </c>
      <c r="Y28" s="296">
        <v>0.10404624044895172</v>
      </c>
      <c r="Z28" s="296">
        <v>0.45000000577419996</v>
      </c>
      <c r="AA28" s="297">
        <v>0.41361257247626781</v>
      </c>
      <c r="AB28" s="120">
        <v>0.28571428917348385</v>
      </c>
      <c r="AC28" s="316">
        <v>0.27140769502148032</v>
      </c>
      <c r="AD28" s="285" t="s">
        <v>309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>
        <v>2.6315789669752121E-2</v>
      </c>
      <c r="M29" s="311"/>
      <c r="N29" s="311"/>
      <c r="O29" s="312"/>
      <c r="P29" s="312"/>
      <c r="Q29" s="312"/>
      <c r="R29" s="312">
        <v>1.0526316240429878E-2</v>
      </c>
      <c r="S29" s="313"/>
      <c r="T29" s="272"/>
      <c r="U29" s="314"/>
      <c r="V29" s="311"/>
      <c r="W29" s="312"/>
      <c r="X29" s="312"/>
      <c r="Y29" s="312"/>
      <c r="Z29" s="312"/>
      <c r="AA29" s="313"/>
      <c r="AB29" s="171"/>
      <c r="AC29" s="340"/>
      <c r="AD29" s="30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>
        <v>1</v>
      </c>
      <c r="F30" s="129">
        <v>1</v>
      </c>
      <c r="G30" s="129">
        <v>1</v>
      </c>
      <c r="H30" s="130"/>
      <c r="I30" s="278">
        <v>3</v>
      </c>
      <c r="J30"/>
      <c r="K30" s="307"/>
      <c r="L30" s="307">
        <v>0.5</v>
      </c>
      <c r="M30" s="307">
        <v>0.4166666567325592</v>
      </c>
      <c r="N30" s="307">
        <v>0.40000000596046448</v>
      </c>
      <c r="O30" s="308">
        <v>0.40000000596046448</v>
      </c>
      <c r="P30" s="308">
        <v>0.45454546809196472</v>
      </c>
      <c r="Q30" s="308">
        <v>0.5</v>
      </c>
      <c r="R30" s="308">
        <v>0.40000000596046448</v>
      </c>
      <c r="S30" s="309">
        <v>0.69999998807907104</v>
      </c>
      <c r="T30" s="280">
        <v>0.23255814611911774</v>
      </c>
      <c r="U30" s="310">
        <v>9.0909093618392944E-2</v>
      </c>
      <c r="V30" s="307"/>
      <c r="W30" s="308">
        <v>8.1081077456474304E-2</v>
      </c>
      <c r="X30" s="308">
        <v>2.222222276031971E-2</v>
      </c>
      <c r="Y30" s="308">
        <v>3.2967034727334976E-2</v>
      </c>
      <c r="Z30" s="308">
        <v>1.4705882407724857E-2</v>
      </c>
      <c r="AA30" s="309">
        <v>6.976744532585144E-2</v>
      </c>
      <c r="AB30" s="137">
        <v>7.6923079788684845E-2</v>
      </c>
      <c r="AC30" s="315">
        <v>5.2153300493955612E-2</v>
      </c>
      <c r="AD30" s="283" t="s">
        <v>310</v>
      </c>
      <c r="AE30"/>
      <c r="AF30"/>
      <c r="AG30"/>
    </row>
    <row r="31" spans="1:33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113"/>
      <c r="I31" s="261"/>
      <c r="J31"/>
      <c r="K31" s="295"/>
      <c r="L31" s="295">
        <v>8.3333335816860199E-2</v>
      </c>
      <c r="M31" s="295">
        <v>8.3333335816860199E-2</v>
      </c>
      <c r="N31" s="295">
        <v>0.10000000149011612</v>
      </c>
      <c r="O31" s="296"/>
      <c r="P31" s="296">
        <v>9.0909093618392944E-2</v>
      </c>
      <c r="Q31" s="296">
        <v>0.10000000149011612</v>
      </c>
      <c r="R31" s="296"/>
      <c r="S31" s="297">
        <v>0.20000000298023224</v>
      </c>
      <c r="T31" s="263">
        <v>6.976744532585144E-2</v>
      </c>
      <c r="U31" s="298">
        <v>0.11363636702299118</v>
      </c>
      <c r="V31" s="295"/>
      <c r="W31" s="296"/>
      <c r="X31" s="296">
        <v>2.222222276031971E-2</v>
      </c>
      <c r="Y31" s="296"/>
      <c r="Z31" s="296"/>
      <c r="AA31" s="297"/>
      <c r="AB31" s="120"/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>
        <v>2</v>
      </c>
      <c r="D32" s="144">
        <v>1</v>
      </c>
      <c r="E32" s="144">
        <v>1</v>
      </c>
      <c r="F32" s="144"/>
      <c r="G32" s="144">
        <v>1</v>
      </c>
      <c r="H32" s="145"/>
      <c r="I32" s="289">
        <v>5</v>
      </c>
      <c r="J32"/>
      <c r="K32" s="303"/>
      <c r="L32" s="303">
        <v>0.1458333283662796</v>
      </c>
      <c r="M32" s="303">
        <v>0.1666666716337204</v>
      </c>
      <c r="N32" s="303">
        <v>0.22499999403953552</v>
      </c>
      <c r="O32" s="304">
        <v>0.17499999701976776</v>
      </c>
      <c r="P32" s="304">
        <v>0.11363636702299118</v>
      </c>
      <c r="Q32" s="304">
        <v>0.25</v>
      </c>
      <c r="R32" s="304">
        <v>0.125</v>
      </c>
      <c r="S32" s="305">
        <v>0.20000000298023224</v>
      </c>
      <c r="T32" s="291">
        <v>0.18023255467414856</v>
      </c>
      <c r="U32" s="306">
        <v>0.16477273404598236</v>
      </c>
      <c r="V32" s="303"/>
      <c r="W32" s="304">
        <v>3.0405405908823013E-2</v>
      </c>
      <c r="X32" s="304">
        <v>8.3333337679505348E-3</v>
      </c>
      <c r="Y32" s="304">
        <v>3.8461539894342422E-2</v>
      </c>
      <c r="Z32" s="304"/>
      <c r="AA32" s="305">
        <v>5.2325580269098282E-2</v>
      </c>
      <c r="AB32" s="318">
        <v>3.2051283866167068E-2</v>
      </c>
      <c r="AC32" s="319">
        <v>1.3877914287149906E-2</v>
      </c>
      <c r="AD32" s="294" t="s">
        <v>311</v>
      </c>
      <c r="AE32"/>
      <c r="AF32"/>
      <c r="AG32"/>
    </row>
    <row r="33" spans="1:31" s="52" customFormat="1" ht="15">
      <c r="A33" s="320" t="s">
        <v>262</v>
      </c>
      <c r="B33" s="321"/>
      <c r="C33" s="322">
        <v>36</v>
      </c>
      <c r="D33" s="178">
        <v>36</v>
      </c>
      <c r="E33" s="178">
        <v>22</v>
      </c>
      <c r="F33" s="178">
        <v>39</v>
      </c>
      <c r="G33" s="178">
        <v>63</v>
      </c>
      <c r="H33" s="179">
        <v>67</v>
      </c>
      <c r="I33" s="323">
        <v>263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>
        <v>1</v>
      </c>
      <c r="M34" s="307">
        <v>0.24567900598049164</v>
      </c>
      <c r="N34" s="307">
        <v>1</v>
      </c>
      <c r="O34" s="308">
        <v>0.36790123581886292</v>
      </c>
      <c r="P34" s="308">
        <v>5.7613169774413109E-3</v>
      </c>
      <c r="Q34" s="308">
        <v>0.24691358208656311</v>
      </c>
      <c r="R34" s="308">
        <v>0.2222222238779068</v>
      </c>
      <c r="S34" s="309">
        <v>0.23148147761821747</v>
      </c>
      <c r="T34" s="280">
        <v>0.21296297013759613</v>
      </c>
      <c r="U34" s="310">
        <v>0.49074074625968933</v>
      </c>
      <c r="V34" s="335"/>
      <c r="W34" s="308">
        <v>0.1111111119389534</v>
      </c>
      <c r="X34" s="308">
        <v>3.7037037312984467E-2</v>
      </c>
      <c r="Y34" s="308">
        <v>0.82848483324050903</v>
      </c>
      <c r="Z34" s="308">
        <v>0.21666666865348816</v>
      </c>
      <c r="AA34" s="309"/>
      <c r="AB34" s="390">
        <v>3.3333335071802139E-2</v>
      </c>
      <c r="AC34" s="315">
        <v>0.13490991294384003</v>
      </c>
      <c r="AD34" s="554"/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>
        <v>0.28460225462913513</v>
      </c>
      <c r="M35" s="311">
        <v>8.3333335816860199E-2</v>
      </c>
      <c r="N35" s="311">
        <v>8.5390940308570862E-2</v>
      </c>
      <c r="O35" s="312">
        <v>0.13413546979427338</v>
      </c>
      <c r="P35" s="312"/>
      <c r="Q35" s="312">
        <v>3.5196930170059204E-2</v>
      </c>
      <c r="R35" s="312">
        <v>6.02005235850811E-2</v>
      </c>
      <c r="S35" s="313">
        <v>0.14334201812744141</v>
      </c>
      <c r="T35" s="272">
        <v>0.11179742217063904</v>
      </c>
      <c r="U35" s="314">
        <v>0.20000000298023224</v>
      </c>
      <c r="V35" s="339"/>
      <c r="W35" s="312">
        <v>1.1363636702299118E-2</v>
      </c>
      <c r="X35" s="312">
        <v>1.4999999664723873E-2</v>
      </c>
      <c r="Y35" s="312">
        <v>0.20000000298023224</v>
      </c>
      <c r="Z35" s="312">
        <v>9.3319699168205261E-2</v>
      </c>
      <c r="AA35" s="313">
        <v>4.374999925494194E-2</v>
      </c>
      <c r="AB35" s="195">
        <v>3.7500001490116119E-2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>
        <v>6.25E-2</v>
      </c>
      <c r="M36" s="345">
        <v>9.8522165790200233E-3</v>
      </c>
      <c r="N36" s="345">
        <v>2.916666679084301E-2</v>
      </c>
      <c r="O36" s="345">
        <v>8.3333337679505348E-3</v>
      </c>
      <c r="P36" s="345">
        <v>4.1666668839752674E-3</v>
      </c>
      <c r="Q36" s="345">
        <v>6.2500000931322575E-3</v>
      </c>
      <c r="R36" s="345">
        <v>6.2500000931322575E-3</v>
      </c>
      <c r="S36" s="345"/>
      <c r="T36" s="346"/>
      <c r="U36" s="347">
        <v>8.3333337679505348E-3</v>
      </c>
      <c r="V36" s="348"/>
      <c r="W36" s="345"/>
      <c r="X36" s="345"/>
      <c r="Y36" s="345"/>
      <c r="Z36" s="345">
        <v>0.5</v>
      </c>
      <c r="AA36" s="345">
        <v>0.5</v>
      </c>
      <c r="AB36" s="391">
        <v>0.5</v>
      </c>
      <c r="AC36" s="350">
        <v>6.9024213589727879E-3</v>
      </c>
      <c r="AD36" s="283" t="s">
        <v>312</v>
      </c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>
        <v>0.16034482419490814</v>
      </c>
      <c r="M37" s="355">
        <v>0.24474886059761047</v>
      </c>
      <c r="N37" s="355">
        <v>0.19303278625011444</v>
      </c>
      <c r="O37" s="355">
        <v>0.25227272510528564</v>
      </c>
      <c r="P37" s="355">
        <v>0.23298968374729156</v>
      </c>
      <c r="Q37" s="355">
        <v>0.21224489808082581</v>
      </c>
      <c r="R37" s="355">
        <v>0.19488966464996338</v>
      </c>
      <c r="S37" s="355">
        <v>0.17986725270748138</v>
      </c>
      <c r="T37" s="356">
        <v>0.19436712563037872</v>
      </c>
      <c r="U37" s="357">
        <v>0.35210525989532471</v>
      </c>
      <c r="V37" s="358"/>
      <c r="W37" s="355">
        <v>9.4444446265697479E-2</v>
      </c>
      <c r="X37" s="355">
        <v>9.7999997437000275E-2</v>
      </c>
      <c r="Y37" s="355">
        <v>6.4625851809978485E-2</v>
      </c>
      <c r="Z37" s="355">
        <v>0.12042628973722458</v>
      </c>
      <c r="AA37" s="355">
        <v>7.0485077798366547E-2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>
        <v>7.2222225368022919E-2</v>
      </c>
      <c r="M38" s="355">
        <v>0.10000000149011612</v>
      </c>
      <c r="N38" s="355">
        <v>1.3333333656191826E-2</v>
      </c>
      <c r="O38" s="355">
        <v>2.6666667312383652E-2</v>
      </c>
      <c r="P38" s="355">
        <v>6.6666670143604279E-2</v>
      </c>
      <c r="Q38" s="355">
        <v>5.3333334624767303E-2</v>
      </c>
      <c r="R38" s="355">
        <v>8.3333335816860199E-2</v>
      </c>
      <c r="S38" s="355">
        <v>1.3333333656191826E-2</v>
      </c>
      <c r="T38" s="356">
        <v>1.666666753590107E-2</v>
      </c>
      <c r="U38" s="357">
        <v>1.666666753590107E-2</v>
      </c>
      <c r="V38" s="358"/>
      <c r="W38" s="355">
        <v>8.3333335816860199E-2</v>
      </c>
      <c r="X38" s="355">
        <v>0.15000000596046448</v>
      </c>
      <c r="Y38" s="355"/>
      <c r="Z38" s="355">
        <v>0.1666666716337204</v>
      </c>
      <c r="AA38" s="355">
        <v>0.10000000149011612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>
        <v>0.58368051052093506</v>
      </c>
      <c r="M39" s="367">
        <v>0.39766976237297058</v>
      </c>
      <c r="N39" s="367">
        <v>0.33142200112342834</v>
      </c>
      <c r="O39" s="367">
        <v>0.36487439274787903</v>
      </c>
      <c r="P39" s="367">
        <v>0.1237500011920929</v>
      </c>
      <c r="Q39" s="367">
        <v>0.12641666829586029</v>
      </c>
      <c r="R39" s="367">
        <v>0.20631290972232819</v>
      </c>
      <c r="S39" s="367">
        <v>9.1273002326488495E-2</v>
      </c>
      <c r="T39" s="368">
        <v>7.9035304486751556E-2</v>
      </c>
      <c r="U39" s="369">
        <v>9.0873643755912781E-2</v>
      </c>
      <c r="V39" s="370"/>
      <c r="W39" s="367">
        <v>7.159201055765152E-2</v>
      </c>
      <c r="X39" s="367">
        <v>6.0278184711933136E-2</v>
      </c>
      <c r="Y39" s="367">
        <v>8.8637880980968475E-2</v>
      </c>
      <c r="Z39" s="367">
        <v>9.773533046245575E-2</v>
      </c>
      <c r="AA39" s="367">
        <v>7.5215689837932587E-2</v>
      </c>
      <c r="AB39" s="396">
        <v>0.13062770664691925</v>
      </c>
      <c r="AC39" s="549">
        <v>0.1535174697637558</v>
      </c>
      <c r="AD39" s="546"/>
    </row>
    <row r="40" spans="1:31" s="52" customFormat="1" ht="13.5" customHeight="1" thickBot="1">
      <c r="A40" s="602" t="s">
        <v>2</v>
      </c>
      <c r="B40" s="603"/>
      <c r="C40" s="374">
        <v>2.5918657779693604</v>
      </c>
      <c r="D40" s="375">
        <v>2.8723254203796387</v>
      </c>
      <c r="E40" s="375">
        <v>2.8131017684936523</v>
      </c>
      <c r="F40" s="375">
        <v>3.6822283267974854</v>
      </c>
      <c r="G40" s="375">
        <v>4.1497855186462402</v>
      </c>
      <c r="H40" s="376">
        <v>2.8191466331481934</v>
      </c>
      <c r="I40" s="377"/>
      <c r="J40" s="378"/>
      <c r="K40" s="379"/>
      <c r="L40" s="379">
        <v>8.2757672376892835</v>
      </c>
      <c r="M40" s="379">
        <v>5.5321855775812292</v>
      </c>
      <c r="N40" s="379">
        <v>4.1471110110564453</v>
      </c>
      <c r="O40" s="379">
        <v>4.524493407140378</v>
      </c>
      <c r="P40" s="379">
        <v>5.9147770115831202</v>
      </c>
      <c r="Q40" s="379">
        <v>4.2740209814342718</v>
      </c>
      <c r="R40" s="379">
        <v>5.5533687226828832</v>
      </c>
      <c r="S40" s="379">
        <v>3.8255301935763577</v>
      </c>
      <c r="T40" s="379">
        <v>3.1128017902374268</v>
      </c>
      <c r="U40" s="380">
        <v>4.3181552886962891</v>
      </c>
      <c r="V40" s="379"/>
      <c r="W40" s="379">
        <v>2.8905909061431885</v>
      </c>
      <c r="X40" s="379">
        <v>2.84183669090271</v>
      </c>
      <c r="Y40" s="379">
        <v>2.3869106769561768</v>
      </c>
      <c r="Z40" s="379">
        <v>3.7206132411956787</v>
      </c>
      <c r="AA40" s="379">
        <v>3.8228588104248047</v>
      </c>
      <c r="AB40" s="381">
        <v>3.0824334621429443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5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37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84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619</v>
      </c>
    </row>
    <row r="3" spans="1:32" s="62" customFormat="1" ht="12.75">
      <c r="A3" s="45"/>
      <c r="B3" s="56" t="s">
        <v>233</v>
      </c>
      <c r="C3" s="57">
        <v>228</v>
      </c>
      <c r="D3" s="58">
        <v>207</v>
      </c>
      <c r="E3" s="58">
        <v>189</v>
      </c>
      <c r="F3" s="58">
        <v>221</v>
      </c>
      <c r="G3" s="58">
        <v>262</v>
      </c>
      <c r="H3" s="59">
        <v>393</v>
      </c>
      <c r="I3" s="60">
        <v>1500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1036</v>
      </c>
      <c r="D4" s="58">
        <v>1037</v>
      </c>
      <c r="E4" s="58">
        <v>1161</v>
      </c>
      <c r="F4" s="58">
        <v>1300</v>
      </c>
      <c r="G4" s="58">
        <v>1009</v>
      </c>
      <c r="H4" s="59">
        <v>472</v>
      </c>
      <c r="I4" s="60">
        <v>6015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160</v>
      </c>
      <c r="D5" s="58">
        <v>148</v>
      </c>
      <c r="E5" s="58">
        <v>147</v>
      </c>
      <c r="F5" s="58">
        <v>184</v>
      </c>
      <c r="G5" s="58">
        <v>148</v>
      </c>
      <c r="H5" s="59">
        <v>56</v>
      </c>
      <c r="I5" s="60">
        <v>843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41</v>
      </c>
      <c r="D6" s="67">
        <v>40</v>
      </c>
      <c r="E6" s="67">
        <v>45</v>
      </c>
      <c r="F6" s="67">
        <v>49</v>
      </c>
      <c r="G6" s="67">
        <v>39</v>
      </c>
      <c r="H6" s="68">
        <v>23</v>
      </c>
      <c r="I6" s="69">
        <v>237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1.3449367088607595E-2</v>
      </c>
      <c r="D7" s="73">
        <f t="shared" si="0"/>
        <v>1.9292604501607719E-2</v>
      </c>
      <c r="E7" s="73">
        <f t="shared" si="0"/>
        <v>2.2962962962962963E-2</v>
      </c>
      <c r="F7" s="73">
        <f t="shared" si="0"/>
        <v>1.7751479289940829E-2</v>
      </c>
      <c r="G7" s="73">
        <f t="shared" si="0"/>
        <v>1.9669551534225019E-2</v>
      </c>
      <c r="H7" s="73">
        <f t="shared" si="0"/>
        <v>9.2485549132947983E-3</v>
      </c>
      <c r="I7" s="73">
        <f t="shared" si="0"/>
        <v>1.7564870259481037E-2</v>
      </c>
      <c r="J7" s="73">
        <f t="shared" ref="J7:AC7" si="1">SUM(J11:J13)</f>
        <v>0</v>
      </c>
      <c r="K7" s="73">
        <f t="shared" si="1"/>
        <v>5.1851851865649223E-2</v>
      </c>
      <c r="L7" s="73">
        <f t="shared" si="1"/>
        <v>1.291512930765748E-2</v>
      </c>
      <c r="M7" s="73">
        <f t="shared" si="1"/>
        <v>5.2336449036374688E-2</v>
      </c>
      <c r="N7" s="73">
        <f t="shared" si="1"/>
        <v>2.1069691749289632E-2</v>
      </c>
      <c r="O7" s="73">
        <f t="shared" si="1"/>
        <v>4.6052631223574281E-2</v>
      </c>
      <c r="P7" s="73">
        <f t="shared" si="1"/>
        <v>5.2473763353191316E-2</v>
      </c>
      <c r="Q7" s="73">
        <f t="shared" si="1"/>
        <v>3.4246574621647596E-2</v>
      </c>
      <c r="R7" s="73">
        <f t="shared" si="1"/>
        <v>3.7574721733108163E-2</v>
      </c>
      <c r="S7" s="73">
        <f t="shared" si="1"/>
        <v>2.1857923071365803E-2</v>
      </c>
      <c r="T7" s="73">
        <f t="shared" si="1"/>
        <v>9.2059837770648301E-3</v>
      </c>
      <c r="U7" s="73">
        <f t="shared" si="1"/>
        <v>1.391118235187605E-2</v>
      </c>
      <c r="V7" s="73">
        <f t="shared" si="1"/>
        <v>0</v>
      </c>
      <c r="W7" s="73">
        <f t="shared" si="1"/>
        <v>6.5806793863885105E-3</v>
      </c>
      <c r="X7" s="73">
        <f t="shared" si="1"/>
        <v>1.7985612124903128E-2</v>
      </c>
      <c r="Y7" s="73">
        <f t="shared" si="1"/>
        <v>1.3189448800403625E-2</v>
      </c>
      <c r="Z7" s="73">
        <f t="shared" si="1"/>
        <v>1.6484765917994082E-2</v>
      </c>
      <c r="AA7" s="73">
        <f t="shared" si="1"/>
        <v>1.2862138159107417E-2</v>
      </c>
      <c r="AB7" s="73">
        <f t="shared" si="1"/>
        <v>1.7564870533533394E-2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3</v>
      </c>
      <c r="D11" s="98">
        <v>3</v>
      </c>
      <c r="E11" s="98"/>
      <c r="F11" s="98"/>
      <c r="G11" s="98"/>
      <c r="H11" s="472"/>
      <c r="I11" s="473">
        <v>6</v>
      </c>
      <c r="J11"/>
      <c r="K11" s="101">
        <v>1.4814814552664757E-2</v>
      </c>
      <c r="L11" s="102">
        <v>1.8450184725224972E-3</v>
      </c>
      <c r="M11" s="102">
        <v>1.3084111735224724E-2</v>
      </c>
      <c r="N11" s="102">
        <v>8.103727363049984E-3</v>
      </c>
      <c r="O11" s="102">
        <v>1.809210516512394E-2</v>
      </c>
      <c r="P11" s="102">
        <v>1.0494752787053585E-2</v>
      </c>
      <c r="Q11" s="102">
        <v>6.8493150174617767E-3</v>
      </c>
      <c r="R11" s="102">
        <v>8.5397092625498772E-3</v>
      </c>
      <c r="S11" s="102">
        <v>7.8064012341201305E-3</v>
      </c>
      <c r="T11" s="474">
        <v>2.3014959879219532E-3</v>
      </c>
      <c r="U11" s="475">
        <v>4.2803636752068996E-3</v>
      </c>
      <c r="V11" s="475"/>
      <c r="W11" s="475">
        <v>1.3161358656361699E-3</v>
      </c>
      <c r="X11" s="475">
        <v>4.4964029802940786E-4</v>
      </c>
      <c r="Y11" s="475">
        <v>7.0531811797991395E-4</v>
      </c>
      <c r="Z11" s="475">
        <v>1.2505684280768037E-3</v>
      </c>
      <c r="AA11" s="102">
        <v>3.7462537875398993E-4</v>
      </c>
      <c r="AB11" s="476">
        <v>7.9840316902846098E-4</v>
      </c>
      <c r="AC11" s="257">
        <v>1.6005864599719644E-3</v>
      </c>
      <c r="AD11" s="403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9</v>
      </c>
      <c r="D12" s="112">
        <v>14</v>
      </c>
      <c r="E12" s="112">
        <v>29</v>
      </c>
      <c r="F12" s="112">
        <v>24</v>
      </c>
      <c r="G12" s="112">
        <v>20</v>
      </c>
      <c r="H12" s="478">
        <v>8</v>
      </c>
      <c r="I12" s="479">
        <v>104</v>
      </c>
      <c r="J12"/>
      <c r="K12" s="115">
        <v>3.1481481622904539E-2</v>
      </c>
      <c r="L12" s="116">
        <v>1.1070110835134983E-2</v>
      </c>
      <c r="M12" s="116">
        <v>3.7383178365416825E-2</v>
      </c>
      <c r="N12" s="116">
        <v>1.2965964386239648E-2</v>
      </c>
      <c r="O12" s="116">
        <v>2.6315789204090834E-2</v>
      </c>
      <c r="P12" s="116">
        <v>4.0479760151356459E-2</v>
      </c>
      <c r="Q12" s="116">
        <v>2.739725960418582E-2</v>
      </c>
      <c r="R12" s="116">
        <v>2.7327070594765246E-2</v>
      </c>
      <c r="S12" s="116">
        <v>1.1709601560141891E-2</v>
      </c>
      <c r="T12" s="480">
        <v>6.3291137921623886E-3</v>
      </c>
      <c r="U12" s="296">
        <v>7.4906368390657008E-3</v>
      </c>
      <c r="V12" s="296"/>
      <c r="W12" s="296">
        <v>4.7380891628563404E-3</v>
      </c>
      <c r="X12" s="296">
        <v>1.5737410634756088E-2</v>
      </c>
      <c r="Y12" s="296">
        <v>1.0509239975363016E-2</v>
      </c>
      <c r="Z12" s="296">
        <v>1.3528876937925816E-2</v>
      </c>
      <c r="AA12" s="116">
        <v>1.123876147903502E-2</v>
      </c>
      <c r="AB12" s="481">
        <v>1.3838988961651921E-2</v>
      </c>
      <c r="AC12" s="266">
        <v>1.6867248807102442E-2</v>
      </c>
      <c r="AD12" s="404"/>
      <c r="AE12"/>
      <c r="AF12"/>
    </row>
    <row r="13" spans="1:32">
      <c r="A13" s="123"/>
      <c r="B13" s="284" t="s">
        <v>216</v>
      </c>
      <c r="C13" s="260">
        <v>5</v>
      </c>
      <c r="D13" s="112">
        <v>7</v>
      </c>
      <c r="E13" s="112">
        <v>2</v>
      </c>
      <c r="F13" s="112">
        <v>3</v>
      </c>
      <c r="G13" s="112">
        <v>5</v>
      </c>
      <c r="H13" s="478"/>
      <c r="I13" s="479">
        <v>22</v>
      </c>
      <c r="J13"/>
      <c r="K13" s="115">
        <v>5.5555556900799274E-3</v>
      </c>
      <c r="L13" s="116"/>
      <c r="M13" s="116">
        <v>1.8691589357331395E-3</v>
      </c>
      <c r="N13" s="116"/>
      <c r="O13" s="116">
        <v>1.6447368543595076E-3</v>
      </c>
      <c r="P13" s="116">
        <v>1.4992504147812724E-3</v>
      </c>
      <c r="Q13" s="116"/>
      <c r="R13" s="116">
        <v>1.7079418757930398E-3</v>
      </c>
      <c r="S13" s="116">
        <v>2.3419202771037817E-3</v>
      </c>
      <c r="T13" s="480">
        <v>5.753739969804883E-4</v>
      </c>
      <c r="U13" s="296">
        <v>2.1401818376034498E-3</v>
      </c>
      <c r="V13" s="296"/>
      <c r="W13" s="296">
        <v>5.2645435789600015E-4</v>
      </c>
      <c r="X13" s="296">
        <v>1.7985611921176314E-3</v>
      </c>
      <c r="Y13" s="296">
        <v>1.9748907070606947E-3</v>
      </c>
      <c r="Z13" s="296">
        <v>1.7053205519914627E-3</v>
      </c>
      <c r="AA13" s="116">
        <v>1.2487513013184071E-3</v>
      </c>
      <c r="AB13" s="481">
        <v>2.9274784028530121E-3</v>
      </c>
      <c r="AC13" s="266">
        <v>7.1598752401769161E-3</v>
      </c>
      <c r="AD13" s="405"/>
      <c r="AE13"/>
      <c r="AF13"/>
    </row>
    <row r="14" spans="1:32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484"/>
      <c r="I14" s="189"/>
      <c r="J14"/>
      <c r="K14" s="132"/>
      <c r="L14" s="133"/>
      <c r="M14" s="133"/>
      <c r="N14" s="133"/>
      <c r="O14" s="133"/>
      <c r="P14" s="133"/>
      <c r="Q14" s="133"/>
      <c r="R14" s="133">
        <v>1.4517506584525108E-2</v>
      </c>
      <c r="S14" s="133">
        <v>7.0257610641419888E-3</v>
      </c>
      <c r="T14" s="485">
        <v>1.4384349342435598E-3</v>
      </c>
      <c r="U14" s="308"/>
      <c r="V14" s="308"/>
      <c r="W14" s="308"/>
      <c r="X14" s="308"/>
      <c r="Y14" s="308"/>
      <c r="Z14" s="308">
        <v>1.1368803825462237E-4</v>
      </c>
      <c r="AA14" s="133"/>
      <c r="AB14" s="486"/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>
        <v>1</v>
      </c>
      <c r="D15" s="112">
        <v>4</v>
      </c>
      <c r="E15" s="112">
        <v>2</v>
      </c>
      <c r="F15" s="112">
        <v>1</v>
      </c>
      <c r="G15" s="112">
        <v>1</v>
      </c>
      <c r="H15" s="478">
        <v>4</v>
      </c>
      <c r="I15" s="479">
        <v>13</v>
      </c>
      <c r="J15"/>
      <c r="K15" s="115">
        <v>6.3829787075519562E-2</v>
      </c>
      <c r="L15" s="116">
        <v>0.12056737393140793</v>
      </c>
      <c r="M15" s="116">
        <v>0.11612903326749802</v>
      </c>
      <c r="N15" s="116">
        <v>6.5789476037025452E-2</v>
      </c>
      <c r="O15" s="116">
        <v>6.7307695746421814E-2</v>
      </c>
      <c r="P15" s="116">
        <v>4.5045044273138046E-2</v>
      </c>
      <c r="Q15" s="116">
        <v>4.3062202632427216E-2</v>
      </c>
      <c r="R15" s="116">
        <v>2.9255319386720657E-2</v>
      </c>
      <c r="S15" s="116">
        <v>1.6620498150587082E-2</v>
      </c>
      <c r="T15" s="480">
        <v>1.0840108618140221E-2</v>
      </c>
      <c r="U15" s="296">
        <v>1.0309278033673763E-2</v>
      </c>
      <c r="V15" s="296"/>
      <c r="W15" s="296">
        <v>7.2289155796170235E-3</v>
      </c>
      <c r="X15" s="296">
        <v>9.4212647527456284E-3</v>
      </c>
      <c r="Y15" s="296">
        <v>8.7145967409014702E-3</v>
      </c>
      <c r="Z15" s="296">
        <v>7.8291818499565125E-3</v>
      </c>
      <c r="AA15" s="116">
        <v>1.3249651528894901E-2</v>
      </c>
      <c r="AB15" s="481">
        <v>8.6666662245988846E-3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31</v>
      </c>
      <c r="D16" s="112">
        <v>20</v>
      </c>
      <c r="E16" s="112">
        <v>8</v>
      </c>
      <c r="F16" s="112">
        <v>25</v>
      </c>
      <c r="G16" s="112">
        <v>17</v>
      </c>
      <c r="H16" s="478">
        <v>29</v>
      </c>
      <c r="I16" s="479">
        <v>130</v>
      </c>
      <c r="J16"/>
      <c r="K16" s="115">
        <v>5.6737586855888367E-2</v>
      </c>
      <c r="L16" s="116">
        <v>9.2198580503463745E-2</v>
      </c>
      <c r="M16" s="116">
        <v>0.14838708937168121</v>
      </c>
      <c r="N16" s="116">
        <v>6.5789476037025452E-2</v>
      </c>
      <c r="O16" s="116">
        <v>8.6538463830947876E-2</v>
      </c>
      <c r="P16" s="116">
        <v>3.6036036908626556E-2</v>
      </c>
      <c r="Q16" s="116">
        <v>3.3492822200059891E-2</v>
      </c>
      <c r="R16" s="116">
        <v>3.4574467688798904E-2</v>
      </c>
      <c r="S16" s="116">
        <v>2.2160664200782776E-2</v>
      </c>
      <c r="T16" s="480">
        <v>1.8970189616084099E-2</v>
      </c>
      <c r="U16" s="296">
        <v>5.1546391099691391E-2</v>
      </c>
      <c r="V16" s="296"/>
      <c r="W16" s="296">
        <v>4.936658963561058E-2</v>
      </c>
      <c r="X16" s="296">
        <v>6.6051818430423737E-2</v>
      </c>
      <c r="Y16" s="296">
        <v>8.1136666238307953E-2</v>
      </c>
      <c r="Z16" s="296">
        <v>9.0969569981098175E-2</v>
      </c>
      <c r="AA16" s="116">
        <v>6.9051489233970642E-2</v>
      </c>
      <c r="AB16" s="481">
        <v>7.6538346707820892E-2</v>
      </c>
      <c r="AC16" s="266">
        <v>7.1087896823883057E-2</v>
      </c>
      <c r="AD16" s="407" t="s">
        <v>620</v>
      </c>
      <c r="AE16"/>
      <c r="AF16"/>
    </row>
    <row r="17" spans="1:32">
      <c r="A17" s="123"/>
      <c r="B17" s="287" t="s">
        <v>226</v>
      </c>
      <c r="C17" s="288">
        <v>5</v>
      </c>
      <c r="D17" s="144">
        <v>1</v>
      </c>
      <c r="E17" s="144">
        <v>6</v>
      </c>
      <c r="F17" s="144">
        <v>10</v>
      </c>
      <c r="G17" s="144">
        <v>7</v>
      </c>
      <c r="H17" s="487">
        <v>7</v>
      </c>
      <c r="I17" s="488">
        <v>36</v>
      </c>
      <c r="J17"/>
      <c r="K17" s="147">
        <v>7.4074072763323784E-3</v>
      </c>
      <c r="L17" s="148">
        <v>3.6900369450449944E-3</v>
      </c>
      <c r="M17" s="148">
        <v>1.8691588193178177E-2</v>
      </c>
      <c r="N17" s="148">
        <v>4.8622367903590202E-3</v>
      </c>
      <c r="O17" s="148">
        <v>9.8684206604957581E-3</v>
      </c>
      <c r="P17" s="148">
        <v>8.9955022558569908E-3</v>
      </c>
      <c r="Q17" s="148">
        <v>1.5068492852151394E-2</v>
      </c>
      <c r="R17" s="148">
        <v>2.2203244268894196E-2</v>
      </c>
      <c r="S17" s="148">
        <v>1.2490241788327694E-2</v>
      </c>
      <c r="T17" s="489">
        <v>4.3153050355613232E-3</v>
      </c>
      <c r="U17" s="304">
        <v>7.2231139056384563E-3</v>
      </c>
      <c r="V17" s="304"/>
      <c r="W17" s="304">
        <v>2.3690445814281702E-3</v>
      </c>
      <c r="X17" s="304">
        <v>2.2482015192508698E-3</v>
      </c>
      <c r="Y17" s="304">
        <v>5.9246718883514404E-3</v>
      </c>
      <c r="Z17" s="304">
        <v>3.5243292804807425E-3</v>
      </c>
      <c r="AA17" s="148">
        <v>3.8711288943886757E-3</v>
      </c>
      <c r="AB17" s="490">
        <v>4.7904192470014095E-3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>
        <v>2</v>
      </c>
      <c r="D18" s="129"/>
      <c r="E18" s="129"/>
      <c r="F18" s="129"/>
      <c r="G18" s="129"/>
      <c r="H18" s="484"/>
      <c r="I18" s="189">
        <v>2</v>
      </c>
      <c r="J18"/>
      <c r="K18" s="132">
        <v>1.666666753590107E-2</v>
      </c>
      <c r="L18" s="133">
        <v>7.3800738900899887E-3</v>
      </c>
      <c r="M18" s="133">
        <v>7.4766357429325581E-3</v>
      </c>
      <c r="N18" s="133">
        <v>4.8622367903590202E-3</v>
      </c>
      <c r="O18" s="133">
        <v>8.2236845046281815E-3</v>
      </c>
      <c r="P18" s="133">
        <v>1.4992504147812724E-3</v>
      </c>
      <c r="Q18" s="133">
        <v>2.7397261001169682E-3</v>
      </c>
      <c r="R18" s="133">
        <v>8.539709378965199E-4</v>
      </c>
      <c r="S18" s="133">
        <v>4.6838405542075634E-3</v>
      </c>
      <c r="T18" s="485">
        <v>5.753739969804883E-4</v>
      </c>
      <c r="U18" s="308">
        <v>4.2803636752068996E-3</v>
      </c>
      <c r="V18" s="308"/>
      <c r="W18" s="308"/>
      <c r="X18" s="308">
        <v>1.4988009934313595E-4</v>
      </c>
      <c r="Y18" s="308">
        <v>3.5265905898995697E-4</v>
      </c>
      <c r="Z18" s="308">
        <v>7.9581630416214466E-4</v>
      </c>
      <c r="AA18" s="133"/>
      <c r="AB18" s="486">
        <v>2.6613438967615366E-4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15</v>
      </c>
      <c r="D19" s="112">
        <v>10</v>
      </c>
      <c r="E19" s="112">
        <v>16</v>
      </c>
      <c r="F19" s="112">
        <v>20</v>
      </c>
      <c r="G19" s="112">
        <v>20</v>
      </c>
      <c r="H19" s="478">
        <v>6</v>
      </c>
      <c r="I19" s="479">
        <v>87</v>
      </c>
      <c r="J19"/>
      <c r="K19" s="115">
        <v>3.1481482088565826E-2</v>
      </c>
      <c r="L19" s="116">
        <v>1.8450183793902397E-2</v>
      </c>
      <c r="M19" s="116">
        <v>3.5514019429683685E-2</v>
      </c>
      <c r="N19" s="116">
        <v>1.7828201875090599E-2</v>
      </c>
      <c r="O19" s="116">
        <v>8.2236845046281815E-3</v>
      </c>
      <c r="P19" s="116">
        <v>3.4482758492231369E-2</v>
      </c>
      <c r="Q19" s="116">
        <v>1.6438355669379234E-2</v>
      </c>
      <c r="R19" s="116">
        <v>3.3304866403341293E-2</v>
      </c>
      <c r="S19" s="116">
        <v>3.434816375374794E-2</v>
      </c>
      <c r="T19" s="480">
        <v>1.4096662402153015E-2</v>
      </c>
      <c r="U19" s="296">
        <v>1.4713750220835209E-2</v>
      </c>
      <c r="V19" s="296"/>
      <c r="W19" s="296">
        <v>1.3161358656361699E-3</v>
      </c>
      <c r="X19" s="296">
        <v>1.6486810054630041E-3</v>
      </c>
      <c r="Y19" s="296">
        <v>5.7836081832647324E-3</v>
      </c>
      <c r="Z19" s="296">
        <v>1.1482492089271545E-2</v>
      </c>
      <c r="AA19" s="116">
        <v>1.1738262139260769E-2</v>
      </c>
      <c r="AB19" s="481">
        <v>1.1576846241950989E-2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9</v>
      </c>
      <c r="D20" s="112">
        <v>14</v>
      </c>
      <c r="E20" s="112">
        <v>13</v>
      </c>
      <c r="F20" s="112">
        <v>8</v>
      </c>
      <c r="G20" s="112">
        <v>3</v>
      </c>
      <c r="H20" s="478">
        <v>5</v>
      </c>
      <c r="I20" s="479">
        <v>52</v>
      </c>
      <c r="J20"/>
      <c r="K20" s="115">
        <v>2.222222276031971E-2</v>
      </c>
      <c r="L20" s="116">
        <v>1.1070110835134983E-2</v>
      </c>
      <c r="M20" s="116">
        <v>1.4953271485865116E-2</v>
      </c>
      <c r="N20" s="116">
        <v>9.7244735807180405E-3</v>
      </c>
      <c r="O20" s="116">
        <v>1.315789483487606E-2</v>
      </c>
      <c r="P20" s="116">
        <v>1.1994003318250179E-2</v>
      </c>
      <c r="Q20" s="116">
        <v>1.6438355669379234E-2</v>
      </c>
      <c r="R20" s="116">
        <v>1.964133232831955E-2</v>
      </c>
      <c r="S20" s="116">
        <v>9.3676811084151268E-3</v>
      </c>
      <c r="T20" s="480">
        <v>4.3153050355613232E-3</v>
      </c>
      <c r="U20" s="296">
        <v>6.1530228704214096E-3</v>
      </c>
      <c r="V20" s="296"/>
      <c r="W20" s="296">
        <v>2.1058174315840006E-3</v>
      </c>
      <c r="X20" s="296">
        <v>8.393285796046257E-3</v>
      </c>
      <c r="Y20" s="296">
        <v>3.8792495615780354E-3</v>
      </c>
      <c r="Z20" s="296">
        <v>8.6402911692857742E-3</v>
      </c>
      <c r="AA20" s="116">
        <v>6.243756040930748E-3</v>
      </c>
      <c r="AB20" s="481">
        <v>6.9194943644106388E-3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/>
      <c r="D21" s="112"/>
      <c r="E21" s="112">
        <v>5</v>
      </c>
      <c r="F21" s="112">
        <v>2</v>
      </c>
      <c r="G21" s="112">
        <v>4</v>
      </c>
      <c r="H21" s="478">
        <v>1</v>
      </c>
      <c r="I21" s="479">
        <v>12</v>
      </c>
      <c r="J21"/>
      <c r="K21" s="115">
        <v>4.2553190141916275E-2</v>
      </c>
      <c r="L21" s="116">
        <v>1.4184396713972092E-2</v>
      </c>
      <c r="M21" s="116">
        <v>2.5806451216340065E-2</v>
      </c>
      <c r="N21" s="116"/>
      <c r="O21" s="116">
        <v>9.6153849735856056E-3</v>
      </c>
      <c r="P21" s="116">
        <v>4.5045046135783195E-3</v>
      </c>
      <c r="Q21" s="116"/>
      <c r="R21" s="116"/>
      <c r="S21" s="116">
        <v>2.770083025097847E-3</v>
      </c>
      <c r="T21" s="480">
        <v>2.7100271545350552E-3</v>
      </c>
      <c r="U21" s="296">
        <v>1.0309278033673763E-2</v>
      </c>
      <c r="V21" s="296"/>
      <c r="W21" s="296"/>
      <c r="X21" s="296">
        <v>9.0237902477383614E-3</v>
      </c>
      <c r="Y21" s="296">
        <v>1.0364683344960213E-2</v>
      </c>
      <c r="Z21" s="296">
        <v>5.429417360574007E-3</v>
      </c>
      <c r="AA21" s="116">
        <v>1.2510425876826048E-3</v>
      </c>
      <c r="AB21" s="481">
        <v>5.1216389983892441E-3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>
        <v>7.4468085542321205E-2</v>
      </c>
      <c r="L22" s="116">
        <v>4.5454546809196472E-2</v>
      </c>
      <c r="M22" s="116">
        <v>0.13333333656191826</v>
      </c>
      <c r="N22" s="116">
        <v>1.0526316240429878E-2</v>
      </c>
      <c r="O22" s="116">
        <v>2.4390242993831635E-2</v>
      </c>
      <c r="P22" s="116">
        <v>7.5471699237823486E-2</v>
      </c>
      <c r="Q22" s="116">
        <v>2.380952425301075E-2</v>
      </c>
      <c r="R22" s="116">
        <v>6.7164179868996143E-2</v>
      </c>
      <c r="S22" s="116">
        <v>7.1428574621677399E-2</v>
      </c>
      <c r="T22" s="480"/>
      <c r="U22" s="296">
        <v>6.2827223911881447E-2</v>
      </c>
      <c r="V22" s="296"/>
      <c r="W22" s="296"/>
      <c r="X22" s="296">
        <v>3.5714287776499987E-2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>
        <v>0.30000001192092896</v>
      </c>
      <c r="L23" s="148"/>
      <c r="M23" s="148">
        <v>0.125</v>
      </c>
      <c r="N23" s="148"/>
      <c r="O23" s="148"/>
      <c r="P23" s="148"/>
      <c r="Q23" s="148">
        <v>8.3333335816860199E-2</v>
      </c>
      <c r="R23" s="148">
        <v>3.9999999105930328E-2</v>
      </c>
      <c r="S23" s="148">
        <v>0.125</v>
      </c>
      <c r="T23" s="489">
        <v>4.2105264961719513E-2</v>
      </c>
      <c r="U23" s="304">
        <v>1.7241379246115685E-2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484"/>
      <c r="I24" s="189"/>
      <c r="J24" s="158"/>
      <c r="K24" s="132"/>
      <c r="L24" s="133"/>
      <c r="M24" s="133">
        <v>4.999999888241291E-3</v>
      </c>
      <c r="N24" s="133">
        <v>4.048583097755909E-3</v>
      </c>
      <c r="O24" s="133"/>
      <c r="P24" s="133"/>
      <c r="Q24" s="133"/>
      <c r="R24" s="133"/>
      <c r="S24" s="133"/>
      <c r="T24" s="485">
        <v>2.421307610347867E-3</v>
      </c>
      <c r="U24" s="308"/>
      <c r="V24" s="308"/>
      <c r="W24" s="308">
        <v>1.5974440611898899E-3</v>
      </c>
      <c r="X24" s="308"/>
      <c r="Y24" s="308"/>
      <c r="Z24" s="308">
        <v>4.9358344404026866E-4</v>
      </c>
      <c r="AA24" s="133"/>
      <c r="AB24" s="486"/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3</v>
      </c>
      <c r="D25" s="112">
        <v>2</v>
      </c>
      <c r="E25" s="112"/>
      <c r="F25" s="112">
        <v>4</v>
      </c>
      <c r="G25" s="112">
        <v>3</v>
      </c>
      <c r="H25" s="478">
        <v>4</v>
      </c>
      <c r="I25" s="479">
        <v>16</v>
      </c>
      <c r="J25"/>
      <c r="K25" s="115">
        <v>1.4184396713972092E-2</v>
      </c>
      <c r="L25" s="116">
        <v>2.8368793427944183E-2</v>
      </c>
      <c r="M25" s="116">
        <v>3.2258063554763794E-2</v>
      </c>
      <c r="N25" s="116">
        <v>1.315789483487606E-2</v>
      </c>
      <c r="O25" s="116">
        <v>2.8846153989434242E-2</v>
      </c>
      <c r="P25" s="116">
        <v>2.2522522136569023E-2</v>
      </c>
      <c r="Q25" s="116">
        <v>2.3923445492982864E-2</v>
      </c>
      <c r="R25" s="116">
        <v>7.9787233844399452E-3</v>
      </c>
      <c r="S25" s="116">
        <v>1.3850415125489235E-2</v>
      </c>
      <c r="T25" s="480">
        <v>1.8970189616084099E-2</v>
      </c>
      <c r="U25" s="296">
        <v>3.35051529109478E-2</v>
      </c>
      <c r="V25" s="296"/>
      <c r="W25" s="296">
        <v>5.2386741153895855E-3</v>
      </c>
      <c r="X25" s="296">
        <v>4.43233922123909E-3</v>
      </c>
      <c r="Y25" s="296">
        <v>7.4197654612362385E-3</v>
      </c>
      <c r="Z25" s="296">
        <v>1.0617313906550407E-2</v>
      </c>
      <c r="AA25" s="116">
        <v>1.2315725907683372E-2</v>
      </c>
      <c r="AB25" s="481">
        <v>7.5487899594008923E-3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/>
      <c r="L26" s="116"/>
      <c r="M26" s="116"/>
      <c r="N26" s="116"/>
      <c r="O26" s="116">
        <v>3.4482758492231369E-3</v>
      </c>
      <c r="P26" s="116"/>
      <c r="Q26" s="116"/>
      <c r="R26" s="116">
        <v>1.9607844296842813E-3</v>
      </c>
      <c r="S26" s="116">
        <v>5.1413881592452526E-3</v>
      </c>
      <c r="T26" s="480">
        <v>2.421307610347867E-3</v>
      </c>
      <c r="U26" s="296">
        <v>1.7271157121285796E-3</v>
      </c>
      <c r="V26" s="296"/>
      <c r="W26" s="296">
        <v>1.5974440611898899E-3</v>
      </c>
      <c r="X26" s="296"/>
      <c r="Y26" s="296"/>
      <c r="Z26" s="296">
        <v>4.9358344404026866E-4</v>
      </c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3</v>
      </c>
      <c r="D27" s="112">
        <v>4</v>
      </c>
      <c r="E27" s="112">
        <v>1</v>
      </c>
      <c r="F27" s="112">
        <v>5</v>
      </c>
      <c r="G27" s="112">
        <v>10</v>
      </c>
      <c r="H27" s="478">
        <v>9</v>
      </c>
      <c r="I27" s="479">
        <v>32</v>
      </c>
      <c r="J27"/>
      <c r="K27" s="115">
        <v>7.0921983569860458E-3</v>
      </c>
      <c r="L27" s="116">
        <v>1.4184396713972092E-2</v>
      </c>
      <c r="M27" s="116">
        <v>2.5806451216340065E-2</v>
      </c>
      <c r="N27" s="116">
        <v>0.10526315867900848</v>
      </c>
      <c r="O27" s="116">
        <v>2.4038461968302727E-2</v>
      </c>
      <c r="P27" s="116">
        <v>3.1531531363725662E-2</v>
      </c>
      <c r="Q27" s="116">
        <v>9.569377638399601E-3</v>
      </c>
      <c r="R27" s="116">
        <v>5.3191487677395344E-3</v>
      </c>
      <c r="S27" s="116">
        <v>1.1080332100391388E-2</v>
      </c>
      <c r="T27" s="480"/>
      <c r="U27" s="296">
        <v>1.2886597774922848E-2</v>
      </c>
      <c r="V27" s="296"/>
      <c r="W27" s="296">
        <v>2.4096386041492224E-3</v>
      </c>
      <c r="X27" s="296">
        <v>1.0767159983515739E-2</v>
      </c>
      <c r="Y27" s="296">
        <v>3.7763252854347229E-2</v>
      </c>
      <c r="Z27" s="296">
        <v>1.0676156729459763E-2</v>
      </c>
      <c r="AA27" s="116">
        <v>1.5341701917350292E-2</v>
      </c>
      <c r="AB27" s="481">
        <v>2.1333333104848862E-2</v>
      </c>
      <c r="AC27" s="266">
        <v>4.8201568424701691E-2</v>
      </c>
      <c r="AD27" s="407"/>
      <c r="AE27"/>
      <c r="AF27"/>
    </row>
    <row r="28" spans="1:32">
      <c r="A28" s="123"/>
      <c r="B28" s="259" t="s">
        <v>256</v>
      </c>
      <c r="C28" s="260">
        <v>65</v>
      </c>
      <c r="D28" s="112">
        <v>80</v>
      </c>
      <c r="E28" s="112">
        <v>59</v>
      </c>
      <c r="F28" s="112">
        <v>93</v>
      </c>
      <c r="G28" s="112">
        <v>110</v>
      </c>
      <c r="H28" s="478">
        <v>103</v>
      </c>
      <c r="I28" s="479">
        <v>510</v>
      </c>
      <c r="J28"/>
      <c r="K28" s="115">
        <v>9.929078072309494E-2</v>
      </c>
      <c r="L28" s="116">
        <v>4.9645388498902321E-2</v>
      </c>
      <c r="M28" s="116">
        <v>3.8709676824510098E-2</v>
      </c>
      <c r="N28" s="116">
        <v>3.9473684504628181E-2</v>
      </c>
      <c r="O28" s="116">
        <v>4.8076923936605453E-2</v>
      </c>
      <c r="P28" s="116">
        <v>0.13963963836431503</v>
      </c>
      <c r="Q28" s="116">
        <v>0.11004784423857927</v>
      </c>
      <c r="R28" s="116">
        <v>0.11436169873923063</v>
      </c>
      <c r="S28" s="116">
        <v>6.9252075627446175E-2</v>
      </c>
      <c r="T28" s="480">
        <v>0.13821138488128781</v>
      </c>
      <c r="U28" s="296">
        <v>0.21649483893997967</v>
      </c>
      <c r="V28" s="296"/>
      <c r="W28" s="296">
        <v>0.26024095504544675</v>
      </c>
      <c r="X28" s="296">
        <v>0.42126513831317425</v>
      </c>
      <c r="Y28" s="296">
        <v>0.28395062405616045</v>
      </c>
      <c r="Z28" s="296">
        <v>0.30889679538086057</v>
      </c>
      <c r="AA28" s="116">
        <v>0.32287308806553483</v>
      </c>
      <c r="AB28" s="481">
        <v>0.33999999985098839</v>
      </c>
      <c r="AC28" s="266">
        <v>0.27140769502148032</v>
      </c>
      <c r="AD28" s="401" t="s">
        <v>621</v>
      </c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/>
      <c r="L29" s="167"/>
      <c r="M29" s="167">
        <v>2.222222276031971E-2</v>
      </c>
      <c r="N29" s="167"/>
      <c r="O29" s="167"/>
      <c r="P29" s="167">
        <v>9.4339624047279358E-3</v>
      </c>
      <c r="Q29" s="167"/>
      <c r="R29" s="167">
        <v>7.4626863934099674E-3</v>
      </c>
      <c r="S29" s="167"/>
      <c r="T29" s="492"/>
      <c r="U29" s="312"/>
      <c r="V29" s="312"/>
      <c r="W29" s="312">
        <v>4.7393366694450378E-3</v>
      </c>
      <c r="X29" s="312">
        <v>4.2016808874905109E-3</v>
      </c>
      <c r="Y29" s="312">
        <v>2.4429967161267996E-3</v>
      </c>
      <c r="Z29" s="312">
        <v>3.2206119503825903E-3</v>
      </c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1</v>
      </c>
      <c r="D30" s="129">
        <v>1</v>
      </c>
      <c r="E30" s="129">
        <v>1</v>
      </c>
      <c r="F30" s="129"/>
      <c r="G30" s="129">
        <v>1</v>
      </c>
      <c r="H30" s="484">
        <v>1</v>
      </c>
      <c r="I30" s="189">
        <v>5</v>
      </c>
      <c r="J30"/>
      <c r="K30" s="132">
        <v>0.20000000298023224</v>
      </c>
      <c r="L30" s="133">
        <v>0.2222222238779068</v>
      </c>
      <c r="M30" s="133"/>
      <c r="N30" s="133">
        <v>8.3333335816860199E-2</v>
      </c>
      <c r="O30" s="133">
        <v>0.1666666716337204</v>
      </c>
      <c r="P30" s="133">
        <v>8.3333335816860199E-2</v>
      </c>
      <c r="Q30" s="133">
        <v>0.1666666716337204</v>
      </c>
      <c r="R30" s="133">
        <v>0.15999999642372131</v>
      </c>
      <c r="S30" s="133"/>
      <c r="T30" s="485">
        <v>2.1052632480859756E-2</v>
      </c>
      <c r="U30" s="308">
        <v>3.4482758492231369E-2</v>
      </c>
      <c r="V30" s="308"/>
      <c r="W30" s="308"/>
      <c r="X30" s="308">
        <v>2.3529412224888802E-2</v>
      </c>
      <c r="Y30" s="308">
        <v>1.2658228166401386E-2</v>
      </c>
      <c r="Z30" s="308">
        <v>1.4388489536941051E-2</v>
      </c>
      <c r="AA30" s="133">
        <v>7.6335878111422062E-3</v>
      </c>
      <c r="AB30" s="495">
        <v>2.1097047254443169E-2</v>
      </c>
      <c r="AC30" s="315">
        <v>5.2153300493955612E-2</v>
      </c>
      <c r="AD30" s="406" t="s">
        <v>410</v>
      </c>
      <c r="AE30"/>
      <c r="AF30"/>
    </row>
    <row r="31" spans="1:32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478"/>
      <c r="I31" s="479">
        <v>1</v>
      </c>
      <c r="J31"/>
      <c r="K31" s="115"/>
      <c r="L31" s="116"/>
      <c r="M31" s="116"/>
      <c r="N31" s="116"/>
      <c r="O31" s="116"/>
      <c r="P31" s="116"/>
      <c r="Q31" s="116"/>
      <c r="R31" s="116">
        <v>3.9999999105930328E-2</v>
      </c>
      <c r="S31" s="116"/>
      <c r="T31" s="480"/>
      <c r="U31" s="296">
        <v>8.6206896230578423E-3</v>
      </c>
      <c r="V31" s="296"/>
      <c r="W31" s="296"/>
      <c r="X31" s="296">
        <v>3.9215688593685627E-3</v>
      </c>
      <c r="Y31" s="296"/>
      <c r="Z31" s="296"/>
      <c r="AA31" s="116"/>
      <c r="AB31" s="481">
        <v>4.2194090783596039E-3</v>
      </c>
      <c r="AC31" s="316">
        <v>3.5559067036956549E-3</v>
      </c>
      <c r="AD31" s="407"/>
      <c r="AE31"/>
      <c r="AF31"/>
    </row>
    <row r="32" spans="1:32">
      <c r="A32" s="123"/>
      <c r="B32" s="317" t="s">
        <v>261</v>
      </c>
      <c r="C32" s="288"/>
      <c r="D32" s="144">
        <v>1</v>
      </c>
      <c r="E32" s="144"/>
      <c r="F32" s="144">
        <v>1</v>
      </c>
      <c r="G32" s="144">
        <v>1</v>
      </c>
      <c r="H32" s="487"/>
      <c r="I32" s="488">
        <v>3</v>
      </c>
      <c r="J32"/>
      <c r="K32" s="147">
        <v>7.5000002980232239E-2</v>
      </c>
      <c r="L32" s="148">
        <v>8.3333335816860199E-2</v>
      </c>
      <c r="M32" s="148"/>
      <c r="N32" s="148">
        <v>0.1041666641831398</v>
      </c>
      <c r="O32" s="148">
        <v>4.1666667908430099E-2</v>
      </c>
      <c r="P32" s="148">
        <v>2.083333395421505E-2</v>
      </c>
      <c r="Q32" s="148"/>
      <c r="R32" s="148">
        <v>0.10999999940395355</v>
      </c>
      <c r="S32" s="148">
        <v>1.0416666977107525E-2</v>
      </c>
      <c r="T32" s="489">
        <v>5.2631581202149391E-3</v>
      </c>
      <c r="U32" s="304">
        <v>1.9396550953388214E-2</v>
      </c>
      <c r="V32" s="304"/>
      <c r="W32" s="304">
        <v>2.3148148320615292E-3</v>
      </c>
      <c r="X32" s="304">
        <v>5.8823530562222004E-3</v>
      </c>
      <c r="Y32" s="304">
        <v>6.3291140832006931E-3</v>
      </c>
      <c r="Z32" s="304">
        <v>3.5971223842352629E-3</v>
      </c>
      <c r="AA32" s="148">
        <v>1.9083969527855515E-3</v>
      </c>
      <c r="AB32" s="490">
        <v>3.1645570416003466E-3</v>
      </c>
      <c r="AC32" s="319">
        <v>1.3877914287149906E-2</v>
      </c>
      <c r="AD32" s="408"/>
      <c r="AE32"/>
      <c r="AF32"/>
    </row>
    <row r="33" spans="1:30" s="52" customFormat="1" ht="15" customHeight="1">
      <c r="A33" s="320" t="s">
        <v>262</v>
      </c>
      <c r="B33" s="321"/>
      <c r="C33" s="322">
        <v>153</v>
      </c>
      <c r="D33" s="182">
        <v>161</v>
      </c>
      <c r="E33" s="178">
        <v>142</v>
      </c>
      <c r="F33" s="178">
        <v>196</v>
      </c>
      <c r="G33" s="178">
        <v>202</v>
      </c>
      <c r="H33" s="183">
        <v>177</v>
      </c>
      <c r="I33" s="180">
        <v>1031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411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>
        <v>0.34000000357627869</v>
      </c>
      <c r="L34" s="133">
        <v>0.226846843957901</v>
      </c>
      <c r="M34" s="133">
        <v>7.4074072763323784E-3</v>
      </c>
      <c r="N34" s="133">
        <v>7.4074072763323784E-3</v>
      </c>
      <c r="O34" s="133">
        <v>3.7037036381661892E-3</v>
      </c>
      <c r="P34" s="133"/>
      <c r="Q34" s="133">
        <v>4.0740739554166794E-2</v>
      </c>
      <c r="R34" s="133">
        <v>1.6049383208155632E-2</v>
      </c>
      <c r="S34" s="133">
        <v>1.6049383208155632E-2</v>
      </c>
      <c r="T34" s="485">
        <v>2.8395062312483788E-2</v>
      </c>
      <c r="U34" s="308">
        <v>4.0740739554166794E-2</v>
      </c>
      <c r="V34" s="308"/>
      <c r="W34" s="308">
        <v>3.4567900002002716E-2</v>
      </c>
      <c r="X34" s="308">
        <v>0.12917526066303253</v>
      </c>
      <c r="Y34" s="308">
        <v>1.3333333656191826E-2</v>
      </c>
      <c r="Z34" s="308">
        <v>0.21481388807296753</v>
      </c>
      <c r="AA34" s="133"/>
      <c r="AB34" s="486">
        <v>0.13823828101158142</v>
      </c>
      <c r="AC34" s="315">
        <v>0.13490991294384003</v>
      </c>
      <c r="AD34" s="139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>
        <v>0.11512620747089386</v>
      </c>
      <c r="L35" s="167">
        <v>4.5454546809196472E-2</v>
      </c>
      <c r="M35" s="167"/>
      <c r="N35" s="167">
        <v>6.6964287543669343E-4</v>
      </c>
      <c r="O35" s="167">
        <v>1.2329932302236557E-2</v>
      </c>
      <c r="P35" s="167">
        <v>6.8268054164946079E-3</v>
      </c>
      <c r="Q35" s="167"/>
      <c r="R35" s="167"/>
      <c r="S35" s="167"/>
      <c r="T35" s="492">
        <v>2.942870557308197E-2</v>
      </c>
      <c r="U35" s="312"/>
      <c r="V35" s="312"/>
      <c r="W35" s="312">
        <v>1.2500000186264515E-2</v>
      </c>
      <c r="X35" s="312">
        <v>6.9386616349220276E-2</v>
      </c>
      <c r="Y35" s="312">
        <v>3.4656820353120565E-3</v>
      </c>
      <c r="Z35" s="312">
        <v>5.9778830036520958E-3</v>
      </c>
      <c r="AA35" s="167">
        <v>8.2722846418619156E-3</v>
      </c>
      <c r="AB35" s="493">
        <v>5.194222554564476E-3</v>
      </c>
      <c r="AC35" s="340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/>
      <c r="L36" s="499">
        <v>5.000000074505806E-2</v>
      </c>
      <c r="M36" s="499">
        <v>1.2987012974917889E-2</v>
      </c>
      <c r="N36" s="499">
        <v>7.5000002980232239E-2</v>
      </c>
      <c r="O36" s="499">
        <v>8.3333337679505348E-3</v>
      </c>
      <c r="P36" s="499">
        <v>9.5833335071802139E-3</v>
      </c>
      <c r="Q36" s="499">
        <v>6.2500000931322575E-3</v>
      </c>
      <c r="R36" s="499"/>
      <c r="S36" s="499"/>
      <c r="T36" s="500">
        <v>8.3333337679505348E-3</v>
      </c>
      <c r="U36" s="501">
        <v>2.6224415749311447E-2</v>
      </c>
      <c r="V36" s="501"/>
      <c r="W36" s="501">
        <v>3.6458335816860199E-2</v>
      </c>
      <c r="X36" s="501">
        <v>2.2631030529737473E-2</v>
      </c>
      <c r="Y36" s="501">
        <v>2.7320524677634239E-3</v>
      </c>
      <c r="Z36" s="501">
        <v>2.7055884711444378E-3</v>
      </c>
      <c r="AA36" s="499">
        <v>2.3996047675609589E-3</v>
      </c>
      <c r="AB36" s="502">
        <v>2.4965899065136909E-3</v>
      </c>
      <c r="AC36" s="350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>
        <v>0.37785887718200684</v>
      </c>
      <c r="L37" s="505">
        <v>0.12441794574260712</v>
      </c>
      <c r="M37" s="505">
        <v>0.17007113993167877</v>
      </c>
      <c r="N37" s="505">
        <v>0.11789297312498093</v>
      </c>
      <c r="O37" s="505">
        <v>6.4447730779647827E-2</v>
      </c>
      <c r="P37" s="505">
        <v>0.16434109210968018</v>
      </c>
      <c r="Q37" s="505">
        <v>0.16188810765743256</v>
      </c>
      <c r="R37" s="505">
        <v>0.22384519875049591</v>
      </c>
      <c r="S37" s="505">
        <v>0.27067869901657104</v>
      </c>
      <c r="T37" s="506">
        <v>0.24797578155994415</v>
      </c>
      <c r="U37" s="507">
        <v>0.26644518971443176</v>
      </c>
      <c r="V37" s="507"/>
      <c r="W37" s="507">
        <v>0.23131579160690308</v>
      </c>
      <c r="X37" s="507">
        <v>0.14245767891407013</v>
      </c>
      <c r="Y37" s="507">
        <v>8.8728353381156921E-2</v>
      </c>
      <c r="Z37" s="507">
        <v>0.16506524384021759</v>
      </c>
      <c r="AA37" s="505">
        <v>0.16950395703315735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>
        <v>0.12904761731624603</v>
      </c>
      <c r="L38" s="505">
        <v>5.000000074505806E-2</v>
      </c>
      <c r="M38" s="505">
        <v>3.4782607108354568E-2</v>
      </c>
      <c r="N38" s="505">
        <v>6.9333329796791077E-2</v>
      </c>
      <c r="O38" s="505">
        <v>4.5333333313465118E-2</v>
      </c>
      <c r="P38" s="505">
        <v>0.13066667318344116</v>
      </c>
      <c r="Q38" s="505">
        <v>5.0666667520999908E-2</v>
      </c>
      <c r="R38" s="505">
        <v>3.3333335071802139E-2</v>
      </c>
      <c r="S38" s="505">
        <v>1.3333333656191826E-2</v>
      </c>
      <c r="T38" s="506">
        <v>1.666666753590107E-2</v>
      </c>
      <c r="U38" s="507">
        <v>0.13333334028720856</v>
      </c>
      <c r="V38" s="507"/>
      <c r="W38" s="507">
        <v>3.3333331346511841E-2</v>
      </c>
      <c r="X38" s="507">
        <v>1</v>
      </c>
      <c r="Y38" s="507">
        <v>2.1676575765013695E-2</v>
      </c>
      <c r="Z38" s="507">
        <v>1.666666753590107E-2</v>
      </c>
      <c r="AA38" s="505">
        <v>3.8481898605823517E-2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>
        <v>0.3209877610206604</v>
      </c>
      <c r="L39" s="512">
        <v>0.16102679073810577</v>
      </c>
      <c r="M39" s="512">
        <v>8.0049023032188416E-2</v>
      </c>
      <c r="N39" s="512">
        <v>5.711742490530014E-2</v>
      </c>
      <c r="O39" s="512">
        <v>0.12741369009017944</v>
      </c>
      <c r="P39" s="512">
        <v>0.14952082931995392</v>
      </c>
      <c r="Q39" s="512">
        <v>0.11129166930913925</v>
      </c>
      <c r="R39" s="512">
        <v>7.5934439897537231E-2</v>
      </c>
      <c r="S39" s="512">
        <v>7.4812501668930054E-2</v>
      </c>
      <c r="T39" s="513">
        <v>9.8052144050598145E-2</v>
      </c>
      <c r="U39" s="514">
        <v>4.9269098788499832E-2</v>
      </c>
      <c r="V39" s="514"/>
      <c r="W39" s="514">
        <v>4.1163045912981033E-2</v>
      </c>
      <c r="X39" s="514">
        <v>3.4597717225551605E-2</v>
      </c>
      <c r="Y39" s="514">
        <v>3.5250086337327957E-2</v>
      </c>
      <c r="Z39" s="514">
        <v>5.8347750455141068E-2</v>
      </c>
      <c r="AA39" s="512">
        <v>3.9475172758102417E-2</v>
      </c>
      <c r="AB39" s="515">
        <v>7.653450220823288E-2</v>
      </c>
      <c r="AC39" s="372">
        <v>0.1535174697637558</v>
      </c>
      <c r="AD39" s="140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>
        <v>4.323120999862315</v>
      </c>
      <c r="L40" s="519">
        <v>2.5101871301423793</v>
      </c>
      <c r="M40" s="519">
        <v>3.4278424525773019</v>
      </c>
      <c r="N40" s="519">
        <v>2.2203863413174583</v>
      </c>
      <c r="O40" s="519">
        <v>2.6575609516208716</v>
      </c>
      <c r="P40" s="519">
        <v>3.1047608007598848</v>
      </c>
      <c r="Q40" s="519">
        <v>2.2904354072971267</v>
      </c>
      <c r="R40" s="519">
        <v>2.302659722272427</v>
      </c>
      <c r="S40" s="519">
        <v>1.8221788936395693</v>
      </c>
      <c r="T40" s="519">
        <v>1.6304727792739868</v>
      </c>
      <c r="U40" s="519">
        <v>2.1811823844909668</v>
      </c>
      <c r="V40" s="519"/>
      <c r="W40" s="519">
        <v>1.5559958219528198</v>
      </c>
      <c r="X40" s="519">
        <v>2.0336675643920898</v>
      </c>
      <c r="Y40" s="519">
        <v>1.7453073263168335</v>
      </c>
      <c r="Z40" s="519">
        <v>1.861467719078064</v>
      </c>
      <c r="AA40" s="519">
        <v>1.8271348476409912</v>
      </c>
      <c r="AB40" s="520">
        <v>1.9649555683135986</v>
      </c>
      <c r="AC40" s="382">
        <v>2.4022665023803711</v>
      </c>
      <c r="AD40" s="436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7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O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37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39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622</v>
      </c>
    </row>
    <row r="3" spans="1:32" s="62" customFormat="1" ht="12.75">
      <c r="A3" s="45"/>
      <c r="B3" s="56" t="s">
        <v>233</v>
      </c>
      <c r="C3" s="57">
        <v>153</v>
      </c>
      <c r="D3" s="58">
        <v>168</v>
      </c>
      <c r="E3" s="58">
        <v>179</v>
      </c>
      <c r="F3" s="58">
        <v>217</v>
      </c>
      <c r="G3" s="58">
        <v>194</v>
      </c>
      <c r="H3" s="59">
        <v>345</v>
      </c>
      <c r="I3" s="60">
        <v>1256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844</v>
      </c>
      <c r="D4" s="58">
        <v>737</v>
      </c>
      <c r="E4" s="58">
        <v>513</v>
      </c>
      <c r="F4" s="58">
        <v>1003</v>
      </c>
      <c r="G4" s="58">
        <v>592</v>
      </c>
      <c r="H4" s="59">
        <v>642</v>
      </c>
      <c r="I4" s="60">
        <v>4331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73</v>
      </c>
      <c r="D5" s="58">
        <v>88</v>
      </c>
      <c r="E5" s="58">
        <v>62</v>
      </c>
      <c r="F5" s="58">
        <v>96</v>
      </c>
      <c r="G5" s="58">
        <v>52</v>
      </c>
      <c r="H5" s="59">
        <v>50</v>
      </c>
      <c r="I5" s="60">
        <v>421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34</v>
      </c>
      <c r="D6" s="67">
        <v>31</v>
      </c>
      <c r="E6" s="67">
        <v>30</v>
      </c>
      <c r="F6" s="67">
        <v>46</v>
      </c>
      <c r="G6" s="67">
        <v>34</v>
      </c>
      <c r="H6" s="68">
        <v>27</v>
      </c>
      <c r="I6" s="69">
        <v>202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2.4072216649949848E-2</v>
      </c>
      <c r="D7" s="73">
        <f t="shared" si="0"/>
        <v>2.2099447513812154E-2</v>
      </c>
      <c r="E7" s="73">
        <f t="shared" si="0"/>
        <v>4.046242774566474E-2</v>
      </c>
      <c r="F7" s="73">
        <f t="shared" si="0"/>
        <v>1.3114754098360656E-2</v>
      </c>
      <c r="G7" s="73">
        <f t="shared" si="0"/>
        <v>2.1628498727735368E-2</v>
      </c>
      <c r="H7" s="73">
        <f t="shared" si="0"/>
        <v>1.1144883485309016E-2</v>
      </c>
      <c r="I7" s="73">
        <f t="shared" si="0"/>
        <v>2.0762484338643278E-2</v>
      </c>
      <c r="J7" s="73">
        <f t="shared" ref="J7:AC7" si="1">SUM(J11:J13)</f>
        <v>0</v>
      </c>
      <c r="K7" s="73">
        <f t="shared" si="1"/>
        <v>4.4717056094668806E-2</v>
      </c>
      <c r="L7" s="73">
        <f t="shared" si="1"/>
        <v>2.6894385926425457E-2</v>
      </c>
      <c r="M7" s="73">
        <f t="shared" si="1"/>
        <v>3.0898405006155372E-2</v>
      </c>
      <c r="N7" s="73">
        <f t="shared" si="1"/>
        <v>3.0898404191248119E-2</v>
      </c>
      <c r="O7" s="73">
        <f t="shared" si="1"/>
        <v>3.4424854209646583E-2</v>
      </c>
      <c r="P7" s="73">
        <f t="shared" si="1"/>
        <v>4.3324937345460057E-2</v>
      </c>
      <c r="Q7" s="73">
        <f t="shared" si="1"/>
        <v>3.4349372843280435E-2</v>
      </c>
      <c r="R7" s="73">
        <f t="shared" si="1"/>
        <v>2.2626930847764015E-2</v>
      </c>
      <c r="S7" s="73">
        <f t="shared" si="1"/>
        <v>1.664636645000428E-2</v>
      </c>
      <c r="T7" s="73">
        <f t="shared" si="1"/>
        <v>2.2761304280720651E-2</v>
      </c>
      <c r="U7" s="73">
        <f t="shared" si="1"/>
        <v>2.829752373509109E-2</v>
      </c>
      <c r="V7" s="73">
        <f t="shared" si="1"/>
        <v>0</v>
      </c>
      <c r="W7" s="73">
        <f t="shared" si="1"/>
        <v>2.4609843734651804E-2</v>
      </c>
      <c r="X7" s="73">
        <f t="shared" si="1"/>
        <v>2.5522788404487073E-2</v>
      </c>
      <c r="Y7" s="73">
        <f t="shared" si="1"/>
        <v>2.4242424871772528E-2</v>
      </c>
      <c r="Z7" s="73">
        <f t="shared" si="1"/>
        <v>2.2944550379179418E-2</v>
      </c>
      <c r="AA7" s="73">
        <f t="shared" si="1"/>
        <v>2.2646392346359789E-2</v>
      </c>
      <c r="AB7" s="73">
        <f t="shared" si="1"/>
        <v>2.0762484287843108E-2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3</v>
      </c>
      <c r="D11" s="98">
        <v>2</v>
      </c>
      <c r="E11" s="98">
        <v>2</v>
      </c>
      <c r="F11" s="98">
        <v>1</v>
      </c>
      <c r="G11" s="98">
        <v>1</v>
      </c>
      <c r="H11" s="472"/>
      <c r="I11" s="473">
        <v>9</v>
      </c>
      <c r="J11"/>
      <c r="K11" s="101">
        <v>1.7016224563121796E-2</v>
      </c>
      <c r="L11" s="102">
        <v>9.4228507950901985E-3</v>
      </c>
      <c r="M11" s="102">
        <v>1.3434088788926601E-2</v>
      </c>
      <c r="N11" s="102">
        <v>1.2090680189430714E-2</v>
      </c>
      <c r="O11" s="102">
        <v>9.5717888325452805E-3</v>
      </c>
      <c r="P11" s="102">
        <v>1.0915197432041168E-2</v>
      </c>
      <c r="Q11" s="102">
        <v>7.736345287412405E-3</v>
      </c>
      <c r="R11" s="102">
        <v>2.7593818958848715E-3</v>
      </c>
      <c r="S11" s="102">
        <v>3.1127352267503738E-3</v>
      </c>
      <c r="T11" s="474">
        <v>3.2731613609939814E-3</v>
      </c>
      <c r="U11" s="475">
        <v>4.2882831767201424E-3</v>
      </c>
      <c r="V11" s="475"/>
      <c r="W11" s="475">
        <v>4.5618247240781784E-3</v>
      </c>
      <c r="X11" s="475">
        <v>2.0375335589051247E-3</v>
      </c>
      <c r="Y11" s="475">
        <v>1.4662756584584713E-3</v>
      </c>
      <c r="Z11" s="475">
        <v>7.9668581020087004E-4</v>
      </c>
      <c r="AA11" s="102">
        <v>1.7793594161048532E-3</v>
      </c>
      <c r="AB11" s="476">
        <v>1.6108823474496603E-3</v>
      </c>
      <c r="AC11" s="257">
        <v>1.6005864599719644E-3</v>
      </c>
      <c r="AD11" s="525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20</v>
      </c>
      <c r="D12" s="112">
        <v>13</v>
      </c>
      <c r="E12" s="112">
        <v>22</v>
      </c>
      <c r="F12" s="112">
        <v>14</v>
      </c>
      <c r="G12" s="112">
        <v>14</v>
      </c>
      <c r="H12" s="478">
        <v>10</v>
      </c>
      <c r="I12" s="479">
        <v>93</v>
      </c>
      <c r="J12"/>
      <c r="K12" s="115">
        <v>2.4930748506449163E-2</v>
      </c>
      <c r="L12" s="116">
        <v>1.5508441254496574E-2</v>
      </c>
      <c r="M12" s="116">
        <v>1.6120907268486917E-2</v>
      </c>
      <c r="N12" s="116">
        <v>1.8303945660591125E-2</v>
      </c>
      <c r="O12" s="116">
        <v>2.015113434754312E-2</v>
      </c>
      <c r="P12" s="116">
        <v>2.6700251968577504E-2</v>
      </c>
      <c r="Q12" s="116">
        <v>2.3673216346651316E-2</v>
      </c>
      <c r="R12" s="116">
        <v>1.9039734383113682E-2</v>
      </c>
      <c r="S12" s="116">
        <v>1.0691568604670465E-2</v>
      </c>
      <c r="T12" s="480">
        <v>1.3372708694078028E-2</v>
      </c>
      <c r="U12" s="296">
        <v>1.7501805676147342E-2</v>
      </c>
      <c r="V12" s="296"/>
      <c r="W12" s="296">
        <v>1.5966386534273624E-2</v>
      </c>
      <c r="X12" s="296">
        <v>2.1554959937930107E-2</v>
      </c>
      <c r="Y12" s="296">
        <v>1.9941349513828754E-2</v>
      </c>
      <c r="Z12" s="296">
        <v>1.8961121328175068E-2</v>
      </c>
      <c r="AA12" s="116">
        <v>1.7955353949218988E-2</v>
      </c>
      <c r="AB12" s="481">
        <v>1.6645784955471754E-2</v>
      </c>
      <c r="AC12" s="266">
        <v>1.6867248807102442E-2</v>
      </c>
      <c r="AD12" s="526"/>
      <c r="AE12"/>
      <c r="AF12"/>
    </row>
    <row r="13" spans="1:32">
      <c r="A13" s="123"/>
      <c r="B13" s="284" t="s">
        <v>216</v>
      </c>
      <c r="C13" s="260">
        <v>1</v>
      </c>
      <c r="D13" s="112">
        <v>5</v>
      </c>
      <c r="E13" s="112">
        <v>4</v>
      </c>
      <c r="F13" s="112">
        <v>1</v>
      </c>
      <c r="G13" s="112">
        <v>2</v>
      </c>
      <c r="H13" s="478">
        <v>1</v>
      </c>
      <c r="I13" s="479">
        <v>14</v>
      </c>
      <c r="J13"/>
      <c r="K13" s="115">
        <v>2.770083025097847E-3</v>
      </c>
      <c r="L13" s="116">
        <v>1.9630938768386841E-3</v>
      </c>
      <c r="M13" s="116">
        <v>1.3434089487418532E-3</v>
      </c>
      <c r="N13" s="116">
        <v>5.0377834122627974E-4</v>
      </c>
      <c r="O13" s="116">
        <v>4.7019310295581818E-3</v>
      </c>
      <c r="P13" s="116">
        <v>5.7094879448413849E-3</v>
      </c>
      <c r="Q13" s="116">
        <v>2.9398112092167139E-3</v>
      </c>
      <c r="R13" s="116">
        <v>8.2781456876546144E-4</v>
      </c>
      <c r="S13" s="116">
        <v>2.8420626185834408E-3</v>
      </c>
      <c r="T13" s="480">
        <v>6.1154342256486416E-3</v>
      </c>
      <c r="U13" s="296">
        <v>6.5074348822236061E-3</v>
      </c>
      <c r="V13" s="296"/>
      <c r="W13" s="296">
        <v>4.0816324763000011E-3</v>
      </c>
      <c r="X13" s="296">
        <v>1.9302949076518416E-3</v>
      </c>
      <c r="Y13" s="296">
        <v>2.834799699485302E-3</v>
      </c>
      <c r="Z13" s="296">
        <v>3.1867432408034801E-3</v>
      </c>
      <c r="AA13" s="116">
        <v>2.9116789810359478E-3</v>
      </c>
      <c r="AB13" s="481">
        <v>2.5058169849216938E-3</v>
      </c>
      <c r="AC13" s="266">
        <v>7.1598752401769161E-3</v>
      </c>
      <c r="AD13" s="483"/>
      <c r="AE13"/>
      <c r="AF13"/>
    </row>
    <row r="14" spans="1:32">
      <c r="A14" s="126" t="s">
        <v>208</v>
      </c>
      <c r="B14" s="276" t="s">
        <v>218</v>
      </c>
      <c r="C14" s="277">
        <v>2</v>
      </c>
      <c r="D14" s="129"/>
      <c r="E14" s="129"/>
      <c r="F14" s="129"/>
      <c r="G14" s="129"/>
      <c r="H14" s="484"/>
      <c r="I14" s="189">
        <v>2</v>
      </c>
      <c r="J14"/>
      <c r="K14" s="132">
        <v>0.12346655875444412</v>
      </c>
      <c r="L14" s="133">
        <v>7.6953276991844177E-2</v>
      </c>
      <c r="M14" s="133">
        <v>7.0528969168663025E-2</v>
      </c>
      <c r="N14" s="133">
        <v>4.0134340524673462E-2</v>
      </c>
      <c r="O14" s="133">
        <v>2.6868178974837065E-3</v>
      </c>
      <c r="P14" s="133">
        <v>4.3660788796842098E-3</v>
      </c>
      <c r="Q14" s="133"/>
      <c r="R14" s="133">
        <v>8.2781456876546144E-4</v>
      </c>
      <c r="S14" s="133">
        <v>4.0600894135423005E-4</v>
      </c>
      <c r="T14" s="485">
        <v>1.6534646274521947E-3</v>
      </c>
      <c r="U14" s="308">
        <v>6.785981822758913E-4</v>
      </c>
      <c r="V14" s="308"/>
      <c r="W14" s="308">
        <v>1.560624223202467E-3</v>
      </c>
      <c r="X14" s="308"/>
      <c r="Y14" s="308">
        <v>5.3763440810143948E-3</v>
      </c>
      <c r="Z14" s="308">
        <v>3.1867431243881583E-4</v>
      </c>
      <c r="AA14" s="133">
        <v>6.4703979296609759E-4</v>
      </c>
      <c r="AB14" s="486">
        <v>3.579738549888134E-4</v>
      </c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/>
      <c r="D15" s="112">
        <v>2</v>
      </c>
      <c r="E15" s="112"/>
      <c r="F15" s="112">
        <v>1</v>
      </c>
      <c r="G15" s="112"/>
      <c r="H15" s="478"/>
      <c r="I15" s="479">
        <v>3</v>
      </c>
      <c r="J15"/>
      <c r="K15" s="115">
        <v>1.4048278331756592E-2</v>
      </c>
      <c r="L15" s="116">
        <v>8.2449940964579582E-3</v>
      </c>
      <c r="M15" s="116">
        <v>4.7019310295581818E-3</v>
      </c>
      <c r="N15" s="116">
        <v>4.5340051874518394E-3</v>
      </c>
      <c r="O15" s="116">
        <v>6.2132659368216991E-3</v>
      </c>
      <c r="P15" s="116">
        <v>8.396306075155735E-3</v>
      </c>
      <c r="Q15" s="116">
        <v>1.3925421517342329E-3</v>
      </c>
      <c r="R15" s="116">
        <v>2.4834438227117062E-3</v>
      </c>
      <c r="S15" s="116"/>
      <c r="T15" s="480">
        <v>3.431991208344698E-3</v>
      </c>
      <c r="U15" s="296">
        <v>6.8925176747143269E-3</v>
      </c>
      <c r="V15" s="296"/>
      <c r="W15" s="296">
        <v>3.0364373233169317E-3</v>
      </c>
      <c r="X15" s="296">
        <v>1.8416206585243344E-3</v>
      </c>
      <c r="Y15" s="296"/>
      <c r="Z15" s="296">
        <v>2.3112480994313955E-3</v>
      </c>
      <c r="AA15" s="116">
        <v>7.5187970651313663E-4</v>
      </c>
      <c r="AB15" s="481">
        <v>2.3885350674390793E-3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7</v>
      </c>
      <c r="D16" s="112">
        <v>16</v>
      </c>
      <c r="E16" s="112">
        <v>18</v>
      </c>
      <c r="F16" s="112">
        <v>21</v>
      </c>
      <c r="G16" s="112">
        <v>16</v>
      </c>
      <c r="H16" s="478">
        <v>12</v>
      </c>
      <c r="I16" s="479">
        <v>90</v>
      </c>
      <c r="J16"/>
      <c r="K16" s="115">
        <v>5.4610211402177811E-2</v>
      </c>
      <c r="L16" s="116">
        <v>5.7714957743883133E-2</v>
      </c>
      <c r="M16" s="116">
        <v>7.0361040532588959E-2</v>
      </c>
      <c r="N16" s="116">
        <v>0.11032745242118835</v>
      </c>
      <c r="O16" s="116">
        <v>0.27472710609436035</v>
      </c>
      <c r="P16" s="116">
        <v>9.4542399048805237E-2</v>
      </c>
      <c r="Q16" s="116">
        <v>9.5311775803565979E-2</v>
      </c>
      <c r="R16" s="116">
        <v>4.35982346534729E-2</v>
      </c>
      <c r="S16" s="116">
        <v>5.3187169134616852E-2</v>
      </c>
      <c r="T16" s="480">
        <v>4.7607608139514923E-2</v>
      </c>
      <c r="U16" s="296">
        <v>7.6458573341369629E-2</v>
      </c>
      <c r="V16" s="296"/>
      <c r="W16" s="296">
        <v>0.14143052697181702</v>
      </c>
      <c r="X16" s="296">
        <v>6.5543010830879211E-2</v>
      </c>
      <c r="Y16" s="296">
        <v>6.8156421184539795E-2</v>
      </c>
      <c r="Z16" s="296">
        <v>5.6760907173156738E-2</v>
      </c>
      <c r="AA16" s="116">
        <v>6.5095603466033936E-2</v>
      </c>
      <c r="AB16" s="481">
        <v>6.4335204660892487E-2</v>
      </c>
      <c r="AC16" s="266">
        <v>7.1087896823883057E-2</v>
      </c>
      <c r="AD16" s="407"/>
      <c r="AE16"/>
      <c r="AF16"/>
    </row>
    <row r="17" spans="1:32">
      <c r="A17" s="123"/>
      <c r="B17" s="287" t="s">
        <v>226</v>
      </c>
      <c r="C17" s="288">
        <v>11</v>
      </c>
      <c r="D17" s="144">
        <v>13</v>
      </c>
      <c r="E17" s="144">
        <v>7</v>
      </c>
      <c r="F17" s="144">
        <v>8</v>
      </c>
      <c r="G17" s="144">
        <v>5</v>
      </c>
      <c r="H17" s="487">
        <v>18</v>
      </c>
      <c r="I17" s="488">
        <v>62</v>
      </c>
      <c r="J17"/>
      <c r="K17" s="147">
        <v>8.1123858690261841E-3</v>
      </c>
      <c r="L17" s="148">
        <v>5.1040439866483212E-3</v>
      </c>
      <c r="M17" s="148">
        <v>1.4945424161851406E-2</v>
      </c>
      <c r="N17" s="148">
        <v>7.5566750019788742E-3</v>
      </c>
      <c r="O17" s="148">
        <v>1.1586901731789112E-2</v>
      </c>
      <c r="P17" s="148">
        <v>1.3266162946820259E-2</v>
      </c>
      <c r="Q17" s="148">
        <v>1.8412502482533455E-2</v>
      </c>
      <c r="R17" s="148">
        <v>3.4492272883653641E-2</v>
      </c>
      <c r="S17" s="148">
        <v>1.6781702637672424E-2</v>
      </c>
      <c r="T17" s="489">
        <v>5.7947481982409954E-3</v>
      </c>
      <c r="U17" s="304">
        <v>1.1900999583303928E-2</v>
      </c>
      <c r="V17" s="304"/>
      <c r="W17" s="304">
        <v>1.1644657701253891E-2</v>
      </c>
      <c r="X17" s="304">
        <v>6.3270777463912964E-3</v>
      </c>
      <c r="Y17" s="304">
        <v>9.4819162040948868E-3</v>
      </c>
      <c r="Z17" s="304">
        <v>1.2587635777890682E-2</v>
      </c>
      <c r="AA17" s="148">
        <v>1.0999676771461964E-2</v>
      </c>
      <c r="AB17" s="490">
        <v>1.1097189970314503E-2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484">
        <v>3</v>
      </c>
      <c r="I18" s="189">
        <v>3</v>
      </c>
      <c r="J18"/>
      <c r="K18" s="132">
        <v>2.3743568453937769E-3</v>
      </c>
      <c r="L18" s="133">
        <v>9.8154693841934204E-4</v>
      </c>
      <c r="M18" s="133">
        <v>1.9983207806944847E-2</v>
      </c>
      <c r="N18" s="133">
        <v>4.8698573373258114E-3</v>
      </c>
      <c r="O18" s="133">
        <v>4.8698573373258114E-3</v>
      </c>
      <c r="P18" s="133">
        <v>7.5566750019788742E-3</v>
      </c>
      <c r="Q18" s="133">
        <v>3.4039919264614582E-3</v>
      </c>
      <c r="R18" s="133">
        <v>1.2417219113558531E-3</v>
      </c>
      <c r="S18" s="133">
        <v>0.1200433075428009</v>
      </c>
      <c r="T18" s="485">
        <v>0.12370265275239944</v>
      </c>
      <c r="U18" s="308">
        <v>9.9928297102451324E-2</v>
      </c>
      <c r="V18" s="308"/>
      <c r="W18" s="308">
        <v>4.0096037089824677E-2</v>
      </c>
      <c r="X18" s="308"/>
      <c r="Y18" s="308">
        <v>3.421309869736433E-3</v>
      </c>
      <c r="Z18" s="308">
        <v>3.1867431243881583E-4</v>
      </c>
      <c r="AA18" s="133"/>
      <c r="AB18" s="486">
        <v>5.369607824832201E-4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12</v>
      </c>
      <c r="D19" s="112">
        <v>11</v>
      </c>
      <c r="E19" s="112">
        <v>8</v>
      </c>
      <c r="F19" s="112">
        <v>8</v>
      </c>
      <c r="G19" s="112">
        <v>6</v>
      </c>
      <c r="H19" s="478">
        <v>8</v>
      </c>
      <c r="I19" s="479">
        <v>53</v>
      </c>
      <c r="J19"/>
      <c r="K19" s="115">
        <v>0.10407597571611404</v>
      </c>
      <c r="L19" s="116">
        <v>6.5763644874095917E-2</v>
      </c>
      <c r="M19" s="116">
        <v>4.4836271554231644E-2</v>
      </c>
      <c r="N19" s="116">
        <v>3.8790933787822723E-2</v>
      </c>
      <c r="O19" s="116">
        <v>3.9462637156248093E-2</v>
      </c>
      <c r="P19" s="116">
        <v>2.8211586177349091E-2</v>
      </c>
      <c r="Q19" s="116">
        <v>2.7386661618947983E-2</v>
      </c>
      <c r="R19" s="116">
        <v>3.1456954777240753E-2</v>
      </c>
      <c r="S19" s="116">
        <v>3.3428069204092026E-2</v>
      </c>
      <c r="T19" s="480">
        <v>1.7910091206431389E-2</v>
      </c>
      <c r="U19" s="296">
        <v>8.7124165147542953E-3</v>
      </c>
      <c r="V19" s="296"/>
      <c r="W19" s="296">
        <v>1.2004802003502846E-2</v>
      </c>
      <c r="X19" s="296">
        <v>7.9356571659445763E-3</v>
      </c>
      <c r="Y19" s="296">
        <v>8.7976539507508278E-3</v>
      </c>
      <c r="Z19" s="296">
        <v>1.3224984519183636E-2</v>
      </c>
      <c r="AA19" s="116">
        <v>1.1161436326801777E-2</v>
      </c>
      <c r="AB19" s="481">
        <v>9.4863073900341988E-3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11</v>
      </c>
      <c r="D20" s="112">
        <v>5</v>
      </c>
      <c r="E20" s="112">
        <v>7</v>
      </c>
      <c r="F20" s="112">
        <v>6</v>
      </c>
      <c r="G20" s="112">
        <v>11</v>
      </c>
      <c r="H20" s="478">
        <v>7</v>
      </c>
      <c r="I20" s="479">
        <v>47</v>
      </c>
      <c r="J20"/>
      <c r="K20" s="115">
        <v>2.829441986978054E-2</v>
      </c>
      <c r="L20" s="116">
        <v>1.2563800439238548E-2</v>
      </c>
      <c r="M20" s="116">
        <v>2.7371956035494804E-2</v>
      </c>
      <c r="N20" s="116">
        <v>3.5936187952756882E-2</v>
      </c>
      <c r="O20" s="116">
        <v>3.5768263041973114E-2</v>
      </c>
      <c r="P20" s="116">
        <v>1.4945424161851406E-2</v>
      </c>
      <c r="Q20" s="116">
        <v>1.1140337213873863E-2</v>
      </c>
      <c r="R20" s="116">
        <v>1.5728477388620377E-2</v>
      </c>
      <c r="S20" s="116">
        <v>9.8795508965849876E-3</v>
      </c>
      <c r="T20" s="480">
        <v>6.7172050476074219E-3</v>
      </c>
      <c r="U20" s="296">
        <v>1.0338148102164268E-2</v>
      </c>
      <c r="V20" s="296"/>
      <c r="W20" s="296">
        <v>5.5222087539732456E-3</v>
      </c>
      <c r="X20" s="296">
        <v>3.4316354431211948E-3</v>
      </c>
      <c r="Y20" s="296">
        <v>4.2033237405121326E-3</v>
      </c>
      <c r="Z20" s="296">
        <v>7.8075206838548183E-3</v>
      </c>
      <c r="AA20" s="116">
        <v>8.0879973247647285E-3</v>
      </c>
      <c r="AB20" s="481">
        <v>8.4123862907290459E-3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>
        <v>1</v>
      </c>
      <c r="D21" s="112">
        <v>3</v>
      </c>
      <c r="E21" s="112">
        <v>1</v>
      </c>
      <c r="F21" s="112">
        <v>2</v>
      </c>
      <c r="G21" s="112">
        <v>1</v>
      </c>
      <c r="H21" s="478">
        <v>8</v>
      </c>
      <c r="I21" s="479">
        <v>16</v>
      </c>
      <c r="J21"/>
      <c r="K21" s="115">
        <v>7.1230707690119743E-3</v>
      </c>
      <c r="L21" s="116">
        <v>1.5704750549048185E-3</v>
      </c>
      <c r="M21" s="116">
        <v>1.981528103351593E-2</v>
      </c>
      <c r="N21" s="116">
        <v>1.5113350236788392E-3</v>
      </c>
      <c r="O21" s="116">
        <v>9.2359362170100212E-3</v>
      </c>
      <c r="P21" s="116">
        <v>1.141897588968277E-2</v>
      </c>
      <c r="Q21" s="116">
        <v>5.7248957455158234E-3</v>
      </c>
      <c r="R21" s="116">
        <v>3.5871965810656548E-3</v>
      </c>
      <c r="S21" s="116">
        <v>1.3533631572499871E-3</v>
      </c>
      <c r="T21" s="480">
        <v>2.5548147968947887E-3</v>
      </c>
      <c r="U21" s="296">
        <v>2.0342795178294182E-3</v>
      </c>
      <c r="V21" s="296"/>
      <c r="W21" s="296">
        <v>4.1067763231694698E-3</v>
      </c>
      <c r="X21" s="296">
        <v>7.8299771994352341E-3</v>
      </c>
      <c r="Y21" s="296">
        <v>1.6793066635727882E-2</v>
      </c>
      <c r="Z21" s="296">
        <v>8.5626915097236633E-3</v>
      </c>
      <c r="AA21" s="116">
        <v>1.315789483487606E-2</v>
      </c>
      <c r="AB21" s="481">
        <v>9.5408465713262558E-3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>
        <v>3.2845271285623312E-2</v>
      </c>
      <c r="L22" s="116">
        <v>2.8268551453948021E-2</v>
      </c>
      <c r="M22" s="116">
        <v>3.8119226694107056E-2</v>
      </c>
      <c r="N22" s="116">
        <v>2.0319059491157532E-2</v>
      </c>
      <c r="O22" s="116">
        <v>1.9647354260087013E-2</v>
      </c>
      <c r="P22" s="116">
        <v>2.3509655147790909E-3</v>
      </c>
      <c r="Q22" s="116">
        <v>6.9627109915018082E-3</v>
      </c>
      <c r="R22" s="116">
        <v>9.9337752908468246E-3</v>
      </c>
      <c r="S22" s="116">
        <v>3.5458113998174667E-2</v>
      </c>
      <c r="T22" s="480">
        <v>1.6744900494813919E-3</v>
      </c>
      <c r="U22" s="296">
        <v>1.2002491799648851E-2</v>
      </c>
      <c r="V22" s="296"/>
      <c r="W22" s="296">
        <v>8.4566595032811165E-3</v>
      </c>
      <c r="X22" s="296">
        <v>4.2735044844448566E-3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>
        <v>0.15116739273071289</v>
      </c>
      <c r="L23" s="148">
        <v>7.3223397135734558E-2</v>
      </c>
      <c r="M23" s="148"/>
      <c r="N23" s="148">
        <v>0.1249370276927948</v>
      </c>
      <c r="O23" s="148">
        <v>0.10780856758356094</v>
      </c>
      <c r="P23" s="148">
        <v>6.4651556313037872E-2</v>
      </c>
      <c r="Q23" s="148">
        <v>4.5334983617067337E-2</v>
      </c>
      <c r="R23" s="148">
        <v>0.12044701725244522</v>
      </c>
      <c r="S23" s="148">
        <v>7.1051560342311859E-2</v>
      </c>
      <c r="T23" s="489">
        <v>5.7079523801803589E-2</v>
      </c>
      <c r="U23" s="304">
        <v>3.1813837587833405E-2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484"/>
      <c r="I24" s="189"/>
      <c r="J24" s="158"/>
      <c r="K24" s="132">
        <v>3.1262367963790894E-2</v>
      </c>
      <c r="L24" s="133">
        <v>3.1213192269206047E-2</v>
      </c>
      <c r="M24" s="133">
        <v>1.4105793088674545E-2</v>
      </c>
      <c r="N24" s="133">
        <v>1.3602015562355518E-2</v>
      </c>
      <c r="O24" s="133">
        <v>1.6288833692669868E-2</v>
      </c>
      <c r="P24" s="133">
        <v>1.0075566358864307E-2</v>
      </c>
      <c r="Q24" s="133">
        <v>7.736345287412405E-3</v>
      </c>
      <c r="R24" s="133">
        <v>2.7593818958848715E-3</v>
      </c>
      <c r="S24" s="133">
        <v>2.1653808653354645E-3</v>
      </c>
      <c r="T24" s="485">
        <v>1.4906901633366942E-3</v>
      </c>
      <c r="U24" s="308">
        <v>1.117436308413744E-2</v>
      </c>
      <c r="V24" s="308"/>
      <c r="W24" s="308">
        <v>2.7378508821129799E-3</v>
      </c>
      <c r="X24" s="308">
        <v>2.7964205946773291E-3</v>
      </c>
      <c r="Y24" s="308">
        <v>1.6251354245468974E-3</v>
      </c>
      <c r="Z24" s="308"/>
      <c r="AA24" s="133"/>
      <c r="AB24" s="486"/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2</v>
      </c>
      <c r="D25" s="112">
        <v>1</v>
      </c>
      <c r="E25" s="112">
        <v>1</v>
      </c>
      <c r="F25" s="112">
        <v>1</v>
      </c>
      <c r="G25" s="112">
        <v>3</v>
      </c>
      <c r="H25" s="478">
        <v>1</v>
      </c>
      <c r="I25" s="479">
        <v>9</v>
      </c>
      <c r="J25"/>
      <c r="K25" s="115">
        <v>8.9038386940956116E-3</v>
      </c>
      <c r="L25" s="116">
        <v>1.354534737765789E-2</v>
      </c>
      <c r="M25" s="116">
        <v>6.3811922445893288E-3</v>
      </c>
      <c r="N25" s="116">
        <v>7.7246013097465038E-3</v>
      </c>
      <c r="O25" s="116">
        <v>1.3602015562355518E-2</v>
      </c>
      <c r="P25" s="116">
        <v>1.7128463834524155E-2</v>
      </c>
      <c r="Q25" s="116">
        <v>1.005724910646677E-2</v>
      </c>
      <c r="R25" s="116">
        <v>1.2417219113558531E-3</v>
      </c>
      <c r="S25" s="116">
        <v>1.6917038708925247E-2</v>
      </c>
      <c r="T25" s="480">
        <v>2.7702730149030685E-2</v>
      </c>
      <c r="U25" s="296">
        <v>4.2057078331708908E-2</v>
      </c>
      <c r="V25" s="296"/>
      <c r="W25" s="296">
        <v>1.7199605936184525E-3</v>
      </c>
      <c r="X25" s="296">
        <v>6.2027783133089542E-3</v>
      </c>
      <c r="Y25" s="296">
        <v>7.6630883850157261E-3</v>
      </c>
      <c r="Z25" s="296">
        <v>3.5344783216714859E-2</v>
      </c>
      <c r="AA25" s="116">
        <v>1.0383898392319679E-2</v>
      </c>
      <c r="AB25" s="481">
        <v>5.287607666105032E-3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>
        <v>6.529481615871191E-3</v>
      </c>
      <c r="L26" s="116">
        <v>1.1778563493862748E-3</v>
      </c>
      <c r="M26" s="116">
        <v>1.1754827573895454E-3</v>
      </c>
      <c r="N26" s="116"/>
      <c r="O26" s="116">
        <v>2.1830394398421049E-3</v>
      </c>
      <c r="P26" s="116">
        <v>2.0151133649051189E-3</v>
      </c>
      <c r="Q26" s="116"/>
      <c r="R26" s="116"/>
      <c r="S26" s="116">
        <v>2.1653808653354645E-3</v>
      </c>
      <c r="T26" s="480">
        <v>2.256759675219655E-3</v>
      </c>
      <c r="U26" s="296">
        <v>1.1728259269148111E-3</v>
      </c>
      <c r="V26" s="296"/>
      <c r="W26" s="296">
        <v>1.3689254410564899E-3</v>
      </c>
      <c r="X26" s="296"/>
      <c r="Y26" s="296"/>
      <c r="Z26" s="296"/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/>
      <c r="D27" s="112">
        <v>4</v>
      </c>
      <c r="E27" s="112">
        <v>4</v>
      </c>
      <c r="F27" s="112">
        <v>9</v>
      </c>
      <c r="G27" s="112">
        <v>4</v>
      </c>
      <c r="H27" s="478">
        <v>20</v>
      </c>
      <c r="I27" s="479">
        <v>41</v>
      </c>
      <c r="J27"/>
      <c r="K27" s="115">
        <v>8.9038386940956116E-3</v>
      </c>
      <c r="L27" s="116">
        <v>6.4782097935676575E-2</v>
      </c>
      <c r="M27" s="116">
        <v>2.1326616406440735E-2</v>
      </c>
      <c r="N27" s="116">
        <v>7.8925276175141335E-3</v>
      </c>
      <c r="O27" s="116">
        <v>4.7019310295581818E-3</v>
      </c>
      <c r="P27" s="116">
        <v>2.8547439724206924E-3</v>
      </c>
      <c r="Q27" s="116">
        <v>7.2721648029983044E-3</v>
      </c>
      <c r="R27" s="116"/>
      <c r="S27" s="116">
        <v>1.3533631572499871E-3</v>
      </c>
      <c r="T27" s="480">
        <v>2.421404467895627E-3</v>
      </c>
      <c r="U27" s="296">
        <v>2.0910731982439756E-3</v>
      </c>
      <c r="V27" s="296"/>
      <c r="W27" s="296">
        <v>3.0364373233169317E-3</v>
      </c>
      <c r="X27" s="296">
        <v>3.6832413170486689E-3</v>
      </c>
      <c r="Y27" s="296">
        <v>4.3365135788917542E-3</v>
      </c>
      <c r="Z27" s="296">
        <v>9.2449923977255821E-3</v>
      </c>
      <c r="AA27" s="116">
        <v>1.3533834367990494E-2</v>
      </c>
      <c r="AB27" s="523">
        <v>3.2643310725688934E-2</v>
      </c>
      <c r="AC27" s="266">
        <v>4.8201568424701691E-2</v>
      </c>
      <c r="AD27" s="285" t="s">
        <v>623</v>
      </c>
      <c r="AE27"/>
      <c r="AF27"/>
    </row>
    <row r="28" spans="1:32">
      <c r="A28" s="123"/>
      <c r="B28" s="259" t="s">
        <v>256</v>
      </c>
      <c r="C28" s="260">
        <v>47</v>
      </c>
      <c r="D28" s="112">
        <v>45</v>
      </c>
      <c r="E28" s="112">
        <v>43</v>
      </c>
      <c r="F28" s="112">
        <v>47</v>
      </c>
      <c r="G28" s="112">
        <v>32</v>
      </c>
      <c r="H28" s="478">
        <v>69</v>
      </c>
      <c r="I28" s="479">
        <v>283</v>
      </c>
      <c r="J28"/>
      <c r="K28" s="115">
        <v>4.9267907161265612E-2</v>
      </c>
      <c r="L28" s="116">
        <v>6.5174715942703187E-2</v>
      </c>
      <c r="M28" s="116">
        <v>3.6775819025933743E-2</v>
      </c>
      <c r="N28" s="116">
        <v>4.1141898836940527E-2</v>
      </c>
      <c r="O28" s="116">
        <v>8.9504618430510163E-2</v>
      </c>
      <c r="P28" s="116">
        <v>0.12661629170179367</v>
      </c>
      <c r="Q28" s="116">
        <v>9.0979420812800527E-2</v>
      </c>
      <c r="R28" s="116">
        <v>2.3868654388934374E-2</v>
      </c>
      <c r="S28" s="116">
        <v>4.6691027004271746E-2</v>
      </c>
      <c r="T28" s="480">
        <v>5.348102212883532E-2</v>
      </c>
      <c r="U28" s="296">
        <v>9.6732564270496368E-2</v>
      </c>
      <c r="V28" s="296"/>
      <c r="W28" s="296">
        <v>0.11133602960035205</v>
      </c>
      <c r="X28" s="296">
        <v>0.17311233759392053</v>
      </c>
      <c r="Y28" s="296">
        <v>0.18733737908769399</v>
      </c>
      <c r="Z28" s="296">
        <v>0.17488443781621754</v>
      </c>
      <c r="AA28" s="116">
        <v>0.25112781766802073</v>
      </c>
      <c r="AB28" s="481">
        <v>0.22531847469508648</v>
      </c>
      <c r="AC28" s="266">
        <v>0.27140769502148032</v>
      </c>
      <c r="AD28" s="407"/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>
        <v>3.1658092048019171E-3</v>
      </c>
      <c r="L29" s="167">
        <v>3.5335689317435026E-3</v>
      </c>
      <c r="M29" s="167">
        <v>5.7094879448413849E-3</v>
      </c>
      <c r="N29" s="167">
        <v>5.5415616370737553E-3</v>
      </c>
      <c r="O29" s="167">
        <v>3.8623006548732519E-3</v>
      </c>
      <c r="P29" s="167"/>
      <c r="Q29" s="167"/>
      <c r="R29" s="167"/>
      <c r="S29" s="167"/>
      <c r="T29" s="492"/>
      <c r="U29" s="312">
        <v>1.7730466788634658E-3</v>
      </c>
      <c r="V29" s="312"/>
      <c r="W29" s="312">
        <v>2.1141648758202791E-3</v>
      </c>
      <c r="X29" s="312">
        <v>7.122507318854332E-3</v>
      </c>
      <c r="Y29" s="312">
        <v>5.7720057666301727E-3</v>
      </c>
      <c r="Z29" s="312">
        <v>5.9347180649638176E-3</v>
      </c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5</v>
      </c>
      <c r="D30" s="129">
        <v>6</v>
      </c>
      <c r="E30" s="129">
        <v>9</v>
      </c>
      <c r="F30" s="129">
        <v>10</v>
      </c>
      <c r="G30" s="129">
        <v>5</v>
      </c>
      <c r="H30" s="484">
        <v>3</v>
      </c>
      <c r="I30" s="189">
        <v>38</v>
      </c>
      <c r="J30"/>
      <c r="K30" s="132">
        <v>0.4398496150970459</v>
      </c>
      <c r="L30" s="133">
        <v>0.38751471042633057</v>
      </c>
      <c r="M30" s="133">
        <v>0.37934508919715881</v>
      </c>
      <c r="N30" s="133">
        <v>0.32762384414672852</v>
      </c>
      <c r="O30" s="133">
        <v>0.32762384414672852</v>
      </c>
      <c r="P30" s="133">
        <v>0.28026866912841797</v>
      </c>
      <c r="Q30" s="133">
        <v>0.22667491436004639</v>
      </c>
      <c r="R30" s="133">
        <v>0.14459161460399628</v>
      </c>
      <c r="S30" s="133">
        <v>0.21301935613155365</v>
      </c>
      <c r="T30" s="485">
        <v>0.22140859067440033</v>
      </c>
      <c r="U30" s="308">
        <v>0.17063108086585999</v>
      </c>
      <c r="V30" s="308"/>
      <c r="W30" s="308">
        <v>0.10000000149011612</v>
      </c>
      <c r="X30" s="308">
        <v>6.6455699503421783E-2</v>
      </c>
      <c r="Y30" s="308">
        <v>0.11428571492433548</v>
      </c>
      <c r="Z30" s="308">
        <v>0.12711864709854126</v>
      </c>
      <c r="AA30" s="133">
        <v>0.12107623368501663</v>
      </c>
      <c r="AB30" s="495">
        <v>0.18811881542205811</v>
      </c>
      <c r="AC30" s="315">
        <v>5.2153300493955612E-2</v>
      </c>
      <c r="AD30" s="406" t="s">
        <v>288</v>
      </c>
      <c r="AE30"/>
      <c r="AF30"/>
    </row>
    <row r="31" spans="1:32">
      <c r="A31" s="123" t="s">
        <v>259</v>
      </c>
      <c r="B31" s="259" t="s">
        <v>260</v>
      </c>
      <c r="C31" s="260"/>
      <c r="D31" s="112"/>
      <c r="E31" s="112"/>
      <c r="F31" s="112"/>
      <c r="G31" s="112"/>
      <c r="H31" s="478"/>
      <c r="I31" s="479"/>
      <c r="J31"/>
      <c r="K31" s="115">
        <v>0.22833399474620819</v>
      </c>
      <c r="L31" s="116">
        <v>8.5787199437618256E-2</v>
      </c>
      <c r="M31" s="116">
        <v>7.3215782642364502E-2</v>
      </c>
      <c r="N31" s="116">
        <v>0.10780856758356094</v>
      </c>
      <c r="O31" s="116">
        <v>2.1494543179869652E-2</v>
      </c>
      <c r="P31" s="116">
        <v>2.1494543179869652E-2</v>
      </c>
      <c r="Q31" s="116">
        <v>2.2744854912161827E-2</v>
      </c>
      <c r="R31" s="116">
        <v>2.4144591763615608E-2</v>
      </c>
      <c r="S31" s="116"/>
      <c r="T31" s="480"/>
      <c r="U31" s="296">
        <v>0.10119393467903137</v>
      </c>
      <c r="V31" s="296"/>
      <c r="W31" s="296">
        <v>8.6956517770886421E-3</v>
      </c>
      <c r="X31" s="296">
        <v>6.3291140832006931E-3</v>
      </c>
      <c r="Y31" s="296">
        <v>5.194805096834898E-3</v>
      </c>
      <c r="Z31" s="296">
        <v>1.6949152573943138E-2</v>
      </c>
      <c r="AA31" s="116">
        <v>2.2421523928642273E-2</v>
      </c>
      <c r="AB31" s="481"/>
      <c r="AC31" s="316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4</v>
      </c>
      <c r="D32" s="144">
        <v>6</v>
      </c>
      <c r="E32" s="144">
        <v>8</v>
      </c>
      <c r="F32" s="144">
        <v>9</v>
      </c>
      <c r="G32" s="144">
        <v>4</v>
      </c>
      <c r="H32" s="487">
        <v>3</v>
      </c>
      <c r="I32" s="488">
        <v>34</v>
      </c>
      <c r="J32"/>
      <c r="K32" s="147">
        <v>0.1543332040309906</v>
      </c>
      <c r="L32" s="148">
        <v>0.15351393818855286</v>
      </c>
      <c r="M32" s="148">
        <v>0.18320739269256592</v>
      </c>
      <c r="N32" s="148">
        <v>0.17145256698131561</v>
      </c>
      <c r="O32" s="148">
        <v>7.2208225727081299E-2</v>
      </c>
      <c r="P32" s="148">
        <v>0.10780856758356094</v>
      </c>
      <c r="Q32" s="148">
        <v>0.12053225934505463</v>
      </c>
      <c r="R32" s="148">
        <v>4.8703089356422424E-2</v>
      </c>
      <c r="S32" s="148">
        <v>6.5096765756607056E-2</v>
      </c>
      <c r="T32" s="489">
        <v>6.0108773410320282E-2</v>
      </c>
      <c r="U32" s="304">
        <v>7.6281137764453888E-2</v>
      </c>
      <c r="V32" s="304"/>
      <c r="W32" s="304">
        <v>2.8260869905352592E-2</v>
      </c>
      <c r="X32" s="304">
        <v>1.424050610512495E-2</v>
      </c>
      <c r="Y32" s="304">
        <v>2.857142873108387E-2</v>
      </c>
      <c r="Z32" s="304">
        <v>3.6016948521137238E-2</v>
      </c>
      <c r="AA32" s="148">
        <v>3.2511211931705475E-2</v>
      </c>
      <c r="AB32" s="524">
        <v>4.2079206556081772E-2</v>
      </c>
      <c r="AC32" s="319">
        <v>1.3877914287149906E-2</v>
      </c>
      <c r="AD32" s="408" t="s">
        <v>624</v>
      </c>
      <c r="AE32"/>
      <c r="AF32"/>
    </row>
    <row r="33" spans="1:30" s="52" customFormat="1" ht="15" customHeight="1">
      <c r="A33" s="320" t="s">
        <v>262</v>
      </c>
      <c r="B33" s="321"/>
      <c r="C33" s="322">
        <v>126</v>
      </c>
      <c r="D33" s="182">
        <v>132</v>
      </c>
      <c r="E33" s="178">
        <v>134</v>
      </c>
      <c r="F33" s="178">
        <v>138</v>
      </c>
      <c r="G33" s="178">
        <v>104</v>
      </c>
      <c r="H33" s="183">
        <v>163</v>
      </c>
      <c r="I33" s="180">
        <v>797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>
        <v>6.6679857671260834E-2</v>
      </c>
      <c r="L34" s="133">
        <v>0.22163330018520355</v>
      </c>
      <c r="M34" s="133">
        <v>0.34189757704734802</v>
      </c>
      <c r="N34" s="133">
        <v>0.33467674255371094</v>
      </c>
      <c r="O34" s="133">
        <v>1.2930310331285E-2</v>
      </c>
      <c r="P34" s="133"/>
      <c r="Q34" s="133">
        <v>1.8567228689789772E-2</v>
      </c>
      <c r="R34" s="133"/>
      <c r="S34" s="133"/>
      <c r="T34" s="485"/>
      <c r="U34" s="308"/>
      <c r="V34" s="308"/>
      <c r="W34" s="308">
        <v>4.6296298503875732E-2</v>
      </c>
      <c r="X34" s="308">
        <v>6.2146503478288651E-2</v>
      </c>
      <c r="Y34" s="308"/>
      <c r="Z34" s="308">
        <v>1.666666567325592E-2</v>
      </c>
      <c r="AA34" s="133"/>
      <c r="AB34" s="486">
        <v>8.3333335816860199E-2</v>
      </c>
      <c r="AC34" s="315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>
        <v>5.1840126514434814E-2</v>
      </c>
      <c r="L35" s="167">
        <v>6.3211619853973389E-2</v>
      </c>
      <c r="M35" s="167">
        <v>0.11553316563367844</v>
      </c>
      <c r="N35" s="167">
        <v>3.778337687253952E-2</v>
      </c>
      <c r="O35" s="167">
        <v>3.5264482721686363E-3</v>
      </c>
      <c r="P35" s="167">
        <v>4.3157011270523071E-2</v>
      </c>
      <c r="Q35" s="167">
        <v>3.094538114964962E-2</v>
      </c>
      <c r="R35" s="167">
        <v>8.2919426262378693E-2</v>
      </c>
      <c r="S35" s="167">
        <v>5.3187169134616852E-2</v>
      </c>
      <c r="T35" s="492">
        <v>5.1158931106328964E-2</v>
      </c>
      <c r="U35" s="312"/>
      <c r="V35" s="312"/>
      <c r="W35" s="312"/>
      <c r="X35" s="312">
        <v>9.5757124945521355E-3</v>
      </c>
      <c r="Y35" s="312">
        <v>3.5046897828578949E-2</v>
      </c>
      <c r="Z35" s="312">
        <v>3.1425770372152328E-2</v>
      </c>
      <c r="AA35" s="167">
        <v>2.6079914532601833E-3</v>
      </c>
      <c r="AB35" s="493">
        <v>5.8244923129677773E-3</v>
      </c>
      <c r="AC35" s="340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>
        <v>3.284526988863945E-2</v>
      </c>
      <c r="L36" s="499">
        <v>2.7875931933522224E-2</v>
      </c>
      <c r="M36" s="499">
        <v>2.099076472222805E-2</v>
      </c>
      <c r="N36" s="499">
        <v>3.2073888927698135E-2</v>
      </c>
      <c r="O36" s="499">
        <v>7.2208228521049023E-3</v>
      </c>
      <c r="P36" s="499">
        <v>1.1083123274147511E-2</v>
      </c>
      <c r="Q36" s="499">
        <v>1.5782143920660019E-2</v>
      </c>
      <c r="R36" s="499">
        <v>0.16238962113857269</v>
      </c>
      <c r="S36" s="499">
        <v>0.23156042397022247</v>
      </c>
      <c r="T36" s="500">
        <v>0.2387082576751709</v>
      </c>
      <c r="U36" s="501">
        <v>0.26205798983573914</v>
      </c>
      <c r="V36" s="501"/>
      <c r="W36" s="501">
        <v>0.2470725029706955</v>
      </c>
      <c r="X36" s="501">
        <v>7.4812378734350204E-3</v>
      </c>
      <c r="Y36" s="501"/>
      <c r="Z36" s="501"/>
      <c r="AA36" s="499"/>
      <c r="AB36" s="502"/>
      <c r="AC36" s="350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>
        <v>0.1715472936630249</v>
      </c>
      <c r="L37" s="505">
        <v>0.19297212362289429</v>
      </c>
      <c r="M37" s="505">
        <v>0.17010915279388428</v>
      </c>
      <c r="N37" s="505">
        <v>0.13064651191234589</v>
      </c>
      <c r="O37" s="505">
        <v>0.11889168620109558</v>
      </c>
      <c r="P37" s="505">
        <v>0.18404701352119446</v>
      </c>
      <c r="Q37" s="505">
        <v>0.15580999851226807</v>
      </c>
      <c r="R37" s="505">
        <v>0.14831677079200745</v>
      </c>
      <c r="S37" s="505">
        <v>0.17972661554813385</v>
      </c>
      <c r="T37" s="506">
        <v>0.17727059125900269</v>
      </c>
      <c r="U37" s="507">
        <v>0.22691977024078369</v>
      </c>
      <c r="V37" s="507"/>
      <c r="W37" s="507">
        <v>0.2010183185338974</v>
      </c>
      <c r="X37" s="507">
        <v>8.6074858903884888E-2</v>
      </c>
      <c r="Y37" s="507">
        <v>8.7072387337684631E-2</v>
      </c>
      <c r="Z37" s="507">
        <v>0.1072361171245575</v>
      </c>
      <c r="AA37" s="505">
        <v>0.11283539980649948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>
        <v>8.5081122815608978E-3</v>
      </c>
      <c r="L38" s="505">
        <v>5.0058893859386444E-2</v>
      </c>
      <c r="M38" s="505">
        <v>3.8287155330181122E-2</v>
      </c>
      <c r="N38" s="505">
        <v>5.5583544075489044E-2</v>
      </c>
      <c r="O38" s="505">
        <v>0.12006717175245285</v>
      </c>
      <c r="P38" s="505">
        <v>0.10831234604120255</v>
      </c>
      <c r="Q38" s="505">
        <v>7.473309338092804E-2</v>
      </c>
      <c r="R38" s="505">
        <v>4.6633552759885788E-2</v>
      </c>
      <c r="S38" s="505">
        <v>0.1200433075428009</v>
      </c>
      <c r="T38" s="506">
        <v>1</v>
      </c>
      <c r="U38" s="507">
        <v>1</v>
      </c>
      <c r="V38" s="507"/>
      <c r="W38" s="507">
        <v>1.9258873537182808E-2</v>
      </c>
      <c r="X38" s="507">
        <v>1</v>
      </c>
      <c r="Y38" s="507">
        <v>1</v>
      </c>
      <c r="Z38" s="507">
        <v>1</v>
      </c>
      <c r="AA38" s="505">
        <v>2.9080534353852272E-2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>
        <v>0.2142857164144516</v>
      </c>
      <c r="L39" s="512">
        <v>0.20318020880222321</v>
      </c>
      <c r="M39" s="512">
        <v>0.13937866687774658</v>
      </c>
      <c r="N39" s="512">
        <v>0.12057095021009445</v>
      </c>
      <c r="O39" s="512">
        <v>0.16171284019947052</v>
      </c>
      <c r="P39" s="512">
        <v>0.14743912220001221</v>
      </c>
      <c r="Q39" s="512">
        <v>0.15797616541385651</v>
      </c>
      <c r="R39" s="512">
        <v>0.15314570069313049</v>
      </c>
      <c r="S39" s="512">
        <v>0.12126133590936661</v>
      </c>
      <c r="T39" s="513">
        <v>0.18709903955459595</v>
      </c>
      <c r="U39" s="514">
        <v>0.15584473311901093</v>
      </c>
      <c r="V39" s="514"/>
      <c r="W39" s="514">
        <v>9.1950893402099609E-2</v>
      </c>
      <c r="X39" s="514">
        <v>6.9732598960399628E-2</v>
      </c>
      <c r="Y39" s="514">
        <v>6.6349871456623077E-2</v>
      </c>
      <c r="Z39" s="514">
        <v>5.4986428469419479E-2</v>
      </c>
      <c r="AA39" s="512">
        <v>0.10453519225120544</v>
      </c>
      <c r="AB39" s="515">
        <v>0.19333906471729279</v>
      </c>
      <c r="AC39" s="372">
        <v>0.1535174697637558</v>
      </c>
      <c r="AD39" s="140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>
        <v>3.3013454689354966</v>
      </c>
      <c r="L40" s="519">
        <v>2.9464075382803299</v>
      </c>
      <c r="M40" s="519">
        <v>2.6436607892527286</v>
      </c>
      <c r="N40" s="519">
        <v>2.2958858102434929</v>
      </c>
      <c r="O40" s="519">
        <v>2.9172124265323256</v>
      </c>
      <c r="P40" s="519">
        <v>2.7919395465994961</v>
      </c>
      <c r="Q40" s="519">
        <v>2.3291041312084171</v>
      </c>
      <c r="R40" s="519">
        <v>1.8416114790286975</v>
      </c>
      <c r="S40" s="519">
        <v>2.2111246447421844</v>
      </c>
      <c r="T40" s="519">
        <v>2.6138959446591574</v>
      </c>
      <c r="U40" s="519">
        <v>2.9143193271895709</v>
      </c>
      <c r="V40" s="519"/>
      <c r="W40" s="519">
        <v>2.22068190574646</v>
      </c>
      <c r="X40" s="519">
        <v>1.729272723197937</v>
      </c>
      <c r="Y40" s="519">
        <v>1.7167559862136841</v>
      </c>
      <c r="Z40" s="519">
        <v>1.7828123569488525</v>
      </c>
      <c r="AA40" s="519">
        <v>1.9697110652923584</v>
      </c>
      <c r="AB40" s="520">
        <v>2.1739072799682617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8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C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7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59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625</v>
      </c>
    </row>
    <row r="3" spans="1:32" s="62" customFormat="1" ht="12.75">
      <c r="A3" s="45"/>
      <c r="B3" s="56" t="s">
        <v>233</v>
      </c>
      <c r="C3" s="57">
        <v>201</v>
      </c>
      <c r="D3" s="58">
        <v>215</v>
      </c>
      <c r="E3" s="58">
        <v>188</v>
      </c>
      <c r="F3" s="58">
        <v>263</v>
      </c>
      <c r="G3" s="58">
        <v>203</v>
      </c>
      <c r="H3" s="59">
        <v>230</v>
      </c>
      <c r="I3" s="60">
        <v>1300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1109</v>
      </c>
      <c r="D4" s="58">
        <v>956</v>
      </c>
      <c r="E4" s="58">
        <v>643</v>
      </c>
      <c r="F4" s="58">
        <v>1262</v>
      </c>
      <c r="G4" s="58">
        <v>814</v>
      </c>
      <c r="H4" s="59">
        <v>605</v>
      </c>
      <c r="I4" s="60">
        <v>5389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115</v>
      </c>
      <c r="D5" s="58">
        <v>78</v>
      </c>
      <c r="E5" s="58">
        <v>57</v>
      </c>
      <c r="F5" s="58">
        <v>84</v>
      </c>
      <c r="G5" s="58">
        <v>99</v>
      </c>
      <c r="H5" s="59">
        <v>50</v>
      </c>
      <c r="I5" s="60">
        <v>483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42</v>
      </c>
      <c r="D6" s="67">
        <v>36</v>
      </c>
      <c r="E6" s="67">
        <v>25</v>
      </c>
      <c r="F6" s="67">
        <v>45</v>
      </c>
      <c r="G6" s="67">
        <v>32</v>
      </c>
      <c r="H6" s="68">
        <v>20</v>
      </c>
      <c r="I6" s="69">
        <v>200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1.3740458015267175E-2</v>
      </c>
      <c r="D7" s="73">
        <f t="shared" si="0"/>
        <v>1.7079419299743808E-2</v>
      </c>
      <c r="E7" s="73">
        <f t="shared" si="0"/>
        <v>3.4897713598074608E-2</v>
      </c>
      <c r="F7" s="73">
        <f t="shared" si="0"/>
        <v>1.8360655737704918E-2</v>
      </c>
      <c r="G7" s="73">
        <f t="shared" si="0"/>
        <v>2.9498525073746312E-2</v>
      </c>
      <c r="H7" s="73">
        <f t="shared" si="0"/>
        <v>2.7544910179640718E-2</v>
      </c>
      <c r="I7" s="73">
        <f t="shared" si="0"/>
        <v>2.2125878307669308E-2</v>
      </c>
      <c r="J7" s="73">
        <f t="shared" ref="J7:AC7" si="1">SUM(J11:J13)</f>
        <v>0</v>
      </c>
      <c r="K7" s="73">
        <f t="shared" si="1"/>
        <v>7.3630927596241236E-2</v>
      </c>
      <c r="L7" s="73">
        <f t="shared" si="1"/>
        <v>7.6381701044738293E-2</v>
      </c>
      <c r="M7" s="73">
        <f t="shared" si="1"/>
        <v>7.2448767721652985E-2</v>
      </c>
      <c r="N7" s="73">
        <f t="shared" si="1"/>
        <v>9.4390394631773233E-2</v>
      </c>
      <c r="O7" s="73">
        <f t="shared" si="1"/>
        <v>8.2809916231781244E-2</v>
      </c>
      <c r="P7" s="73">
        <f t="shared" si="1"/>
        <v>0.10181687446311116</v>
      </c>
      <c r="Q7" s="73">
        <f t="shared" si="1"/>
        <v>6.9821428507566452E-2</v>
      </c>
      <c r="R7" s="73">
        <f t="shared" si="1"/>
        <v>5.4743881104514003E-2</v>
      </c>
      <c r="S7" s="73">
        <f t="shared" si="1"/>
        <v>5.6830215267837048E-2</v>
      </c>
      <c r="T7" s="73">
        <f t="shared" si="1"/>
        <v>5.6446189759299159E-2</v>
      </c>
      <c r="U7" s="73">
        <f t="shared" si="1"/>
        <v>3.7571623688563704E-2</v>
      </c>
      <c r="V7" s="73">
        <f t="shared" si="1"/>
        <v>0</v>
      </c>
      <c r="W7" s="73">
        <f t="shared" si="1"/>
        <v>2.6453870115801692E-2</v>
      </c>
      <c r="X7" s="73">
        <f t="shared" si="1"/>
        <v>3.962943865917623E-2</v>
      </c>
      <c r="Y7" s="73">
        <f t="shared" si="1"/>
        <v>2.7912518533412367E-2</v>
      </c>
      <c r="Z7" s="73">
        <f t="shared" si="1"/>
        <v>3.6165082128718495E-2</v>
      </c>
      <c r="AA7" s="73">
        <f t="shared" si="1"/>
        <v>2.2931784857064486E-2</v>
      </c>
      <c r="AB7" s="73">
        <f t="shared" si="1"/>
        <v>2.2125878022052348E-2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/>
      <c r="D11" s="98">
        <v>1</v>
      </c>
      <c r="E11" s="98">
        <v>2</v>
      </c>
      <c r="F11" s="98">
        <v>1</v>
      </c>
      <c r="G11" s="98"/>
      <c r="H11" s="472">
        <v>1</v>
      </c>
      <c r="I11" s="473">
        <v>5</v>
      </c>
      <c r="J11"/>
      <c r="K11" s="101">
        <v>1.0124252177774906E-2</v>
      </c>
      <c r="L11" s="102">
        <v>1.407576072961092E-2</v>
      </c>
      <c r="M11" s="102">
        <v>6.2098945491015911E-3</v>
      </c>
      <c r="N11" s="102">
        <v>1.3247774913907051E-2</v>
      </c>
      <c r="O11" s="102">
        <v>1.2396694160997868E-2</v>
      </c>
      <c r="P11" s="102">
        <v>9.713977575302124E-3</v>
      </c>
      <c r="Q11" s="102">
        <v>8.3928573876619339E-3</v>
      </c>
      <c r="R11" s="102">
        <v>2.816405612975359E-3</v>
      </c>
      <c r="S11" s="102">
        <v>5.2947406657040119E-3</v>
      </c>
      <c r="T11" s="474">
        <v>8.9604174718260765E-3</v>
      </c>
      <c r="U11" s="475">
        <v>6.9436910562217236E-3</v>
      </c>
      <c r="V11" s="475"/>
      <c r="W11" s="475">
        <v>1.8583296332508326E-3</v>
      </c>
      <c r="X11" s="475">
        <v>2.1444500889629126E-3</v>
      </c>
      <c r="Y11" s="475">
        <v>9.3609053874388337E-4</v>
      </c>
      <c r="Z11" s="475">
        <v>1.5600624028593302E-3</v>
      </c>
      <c r="AA11" s="102">
        <v>1.8867924809455872E-3</v>
      </c>
      <c r="AB11" s="476">
        <v>7.4749591294676065E-4</v>
      </c>
      <c r="AC11" s="257">
        <v>1.6005864599719644E-3</v>
      </c>
      <c r="AD11" s="632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15</v>
      </c>
      <c r="D12" s="112">
        <v>16</v>
      </c>
      <c r="E12" s="112">
        <v>22</v>
      </c>
      <c r="F12" s="112">
        <v>17</v>
      </c>
      <c r="G12" s="112">
        <v>25</v>
      </c>
      <c r="H12" s="478">
        <v>16</v>
      </c>
      <c r="I12" s="479">
        <v>111</v>
      </c>
      <c r="J12"/>
      <c r="K12" s="115">
        <v>4.141739709302783E-2</v>
      </c>
      <c r="L12" s="116">
        <v>4.4297246262431145E-2</v>
      </c>
      <c r="M12" s="116">
        <v>4.8851168248802423E-2</v>
      </c>
      <c r="N12" s="116">
        <v>5.7545021641999483E-2</v>
      </c>
      <c r="O12" s="116">
        <v>4.6611569356173277E-2</v>
      </c>
      <c r="P12" s="116">
        <v>5.5945314932614565E-2</v>
      </c>
      <c r="Q12" s="116">
        <v>5.1071428693830967E-2</v>
      </c>
      <c r="R12" s="116">
        <v>4.1894030990079045E-2</v>
      </c>
      <c r="S12" s="116">
        <v>3.847511438652873E-2</v>
      </c>
      <c r="T12" s="480">
        <v>3.5917214816436172E-2</v>
      </c>
      <c r="U12" s="296">
        <v>2.1397085161879659E-2</v>
      </c>
      <c r="V12" s="296"/>
      <c r="W12" s="296">
        <v>1.9239178393036127E-2</v>
      </c>
      <c r="X12" s="296">
        <v>2.9593411833047867E-2</v>
      </c>
      <c r="Y12" s="296">
        <v>2.2381074260920286E-2</v>
      </c>
      <c r="Z12" s="296">
        <v>2.7088355273008347E-2</v>
      </c>
      <c r="AA12" s="116">
        <v>1.6400580294430256E-2</v>
      </c>
      <c r="AB12" s="481">
        <v>1.6594408545643091E-2</v>
      </c>
      <c r="AC12" s="266">
        <v>1.6867248807102442E-2</v>
      </c>
      <c r="AD12" s="633"/>
      <c r="AE12"/>
      <c r="AF12"/>
    </row>
    <row r="13" spans="1:32">
      <c r="A13" s="123"/>
      <c r="B13" s="284" t="s">
        <v>216</v>
      </c>
      <c r="C13" s="260">
        <v>3</v>
      </c>
      <c r="D13" s="112">
        <v>3</v>
      </c>
      <c r="E13" s="112">
        <v>5</v>
      </c>
      <c r="F13" s="112">
        <v>10</v>
      </c>
      <c r="G13" s="112">
        <v>5</v>
      </c>
      <c r="H13" s="478">
        <v>6</v>
      </c>
      <c r="I13" s="479">
        <v>32</v>
      </c>
      <c r="J13"/>
      <c r="K13" s="115">
        <v>2.2089278325438499E-2</v>
      </c>
      <c r="L13" s="116">
        <v>1.8008694052696228E-2</v>
      </c>
      <c r="M13" s="116">
        <v>1.738770492374897E-2</v>
      </c>
      <c r="N13" s="116">
        <v>2.3597598075866699E-2</v>
      </c>
      <c r="O13" s="116">
        <v>2.38016527146101E-2</v>
      </c>
      <c r="P13" s="116">
        <v>3.6157581955194473E-2</v>
      </c>
      <c r="Q13" s="116">
        <v>1.0357142426073551E-2</v>
      </c>
      <c r="R13" s="116">
        <v>1.0033444501459599E-2</v>
      </c>
      <c r="S13" s="116">
        <v>1.3060360215604305E-2</v>
      </c>
      <c r="T13" s="480">
        <v>1.1568557471036911E-2</v>
      </c>
      <c r="U13" s="296">
        <v>9.2308474704623222E-3</v>
      </c>
      <c r="V13" s="296"/>
      <c r="W13" s="296">
        <v>5.3563620895147324E-3</v>
      </c>
      <c r="X13" s="296">
        <v>7.891576737165451E-3</v>
      </c>
      <c r="Y13" s="296">
        <v>4.5953537337481976E-3</v>
      </c>
      <c r="Z13" s="296">
        <v>7.5166644528508186E-3</v>
      </c>
      <c r="AA13" s="116">
        <v>4.6444120816886425E-3</v>
      </c>
      <c r="AB13" s="481">
        <v>4.7839735634624958E-3</v>
      </c>
      <c r="AC13" s="266">
        <v>7.1598752401769161E-3</v>
      </c>
      <c r="AD13" s="634"/>
      <c r="AE13"/>
      <c r="AF13"/>
    </row>
    <row r="14" spans="1:32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484"/>
      <c r="I14" s="189"/>
      <c r="J14"/>
      <c r="K14" s="132">
        <v>2.3239761590957642E-2</v>
      </c>
      <c r="L14" s="133">
        <v>2.6495549827814102E-2</v>
      </c>
      <c r="M14" s="133">
        <v>6.6859863698482513E-2</v>
      </c>
      <c r="N14" s="133">
        <v>8.6317531764507294E-2</v>
      </c>
      <c r="O14" s="133">
        <v>1.471074391156435E-2</v>
      </c>
      <c r="P14" s="133">
        <v>1.0253642685711384E-2</v>
      </c>
      <c r="Q14" s="133">
        <v>5.357142654247582E-4</v>
      </c>
      <c r="R14" s="133">
        <v>8.8012672495096922E-4</v>
      </c>
      <c r="S14" s="133">
        <v>3.1768444459885359E-3</v>
      </c>
      <c r="T14" s="485">
        <v>4.0986371459439397E-4</v>
      </c>
      <c r="U14" s="308">
        <v>3.4461478935554624E-4</v>
      </c>
      <c r="V14" s="308"/>
      <c r="W14" s="308"/>
      <c r="X14" s="308"/>
      <c r="Y14" s="308">
        <v>3.0635690782219172E-3</v>
      </c>
      <c r="Z14" s="308"/>
      <c r="AA14" s="133"/>
      <c r="AB14" s="486"/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>
        <v>1</v>
      </c>
      <c r="D15" s="112">
        <v>3</v>
      </c>
      <c r="E15" s="112"/>
      <c r="F15" s="112">
        <v>8</v>
      </c>
      <c r="G15" s="112">
        <v>6</v>
      </c>
      <c r="H15" s="478">
        <v>3</v>
      </c>
      <c r="I15" s="479">
        <v>21</v>
      </c>
      <c r="J15"/>
      <c r="K15" s="115">
        <v>1.4956281520426273E-2</v>
      </c>
      <c r="L15" s="116">
        <v>9.1078449040651321E-3</v>
      </c>
      <c r="M15" s="116">
        <v>1.5938729047775269E-2</v>
      </c>
      <c r="N15" s="116">
        <v>1.9664665684103966E-2</v>
      </c>
      <c r="O15" s="116">
        <v>3.7190083414316177E-2</v>
      </c>
      <c r="P15" s="116">
        <v>3.9575465023517609E-2</v>
      </c>
      <c r="Q15" s="116">
        <v>2.8928572311997414E-2</v>
      </c>
      <c r="R15" s="116">
        <v>2.1475091576576233E-2</v>
      </c>
      <c r="S15" s="116">
        <v>1.8355101346969604E-2</v>
      </c>
      <c r="T15" s="480">
        <v>2.4601833894848824E-2</v>
      </c>
      <c r="U15" s="296">
        <v>1.4161258935928345E-2</v>
      </c>
      <c r="V15" s="296"/>
      <c r="W15" s="296">
        <v>1.2121211737394333E-2</v>
      </c>
      <c r="X15" s="296">
        <v>1.5974441543221474E-2</v>
      </c>
      <c r="Y15" s="296">
        <v>1.1764706112444401E-2</v>
      </c>
      <c r="Z15" s="296">
        <v>8.1180809065699577E-3</v>
      </c>
      <c r="AA15" s="116">
        <v>1.2762762606143951E-2</v>
      </c>
      <c r="AB15" s="481">
        <v>1.6153845936059952E-2</v>
      </c>
      <c r="AC15" s="266">
        <v>8.3378981798887253E-3</v>
      </c>
      <c r="AD15" s="407" t="s">
        <v>270</v>
      </c>
      <c r="AE15"/>
      <c r="AF15"/>
    </row>
    <row r="16" spans="1:32">
      <c r="A16" s="123"/>
      <c r="B16" s="286" t="s">
        <v>225</v>
      </c>
      <c r="C16" s="260">
        <v>20</v>
      </c>
      <c r="D16" s="112">
        <v>71</v>
      </c>
      <c r="E16" s="112">
        <v>14</v>
      </c>
      <c r="F16" s="112">
        <v>18</v>
      </c>
      <c r="G16" s="112">
        <v>17</v>
      </c>
      <c r="H16" s="478">
        <v>9</v>
      </c>
      <c r="I16" s="479">
        <v>149</v>
      </c>
      <c r="J16"/>
      <c r="K16" s="115">
        <v>8.9277498424053192E-2</v>
      </c>
      <c r="L16" s="116">
        <v>0.1001862958073616</v>
      </c>
      <c r="M16" s="116">
        <v>7.5760714709758759E-2</v>
      </c>
      <c r="N16" s="116">
        <v>0.14034362137317657</v>
      </c>
      <c r="O16" s="116">
        <v>0.14958678185939789</v>
      </c>
      <c r="P16" s="116">
        <v>0.12124482542276382</v>
      </c>
      <c r="Q16" s="116">
        <v>9.9642857909202576E-2</v>
      </c>
      <c r="R16" s="116">
        <v>8.3964094519615173E-2</v>
      </c>
      <c r="S16" s="116">
        <v>0.10924814641475677</v>
      </c>
      <c r="T16" s="480">
        <v>0.12223928421735764</v>
      </c>
      <c r="U16" s="296">
        <v>0.15082378685474396</v>
      </c>
      <c r="V16" s="296"/>
      <c r="W16" s="296">
        <v>0.13603341579437256</v>
      </c>
      <c r="X16" s="296">
        <v>0.10781008750200272</v>
      </c>
      <c r="Y16" s="296">
        <v>8.7097086012363434E-2</v>
      </c>
      <c r="Z16" s="296">
        <v>8.4253206849098206E-2</v>
      </c>
      <c r="AA16" s="116">
        <v>7.2587423026561737E-2</v>
      </c>
      <c r="AB16" s="481">
        <v>0.10082302987575531</v>
      </c>
      <c r="AC16" s="266">
        <v>7.1087896823883057E-2</v>
      </c>
      <c r="AD16" s="285" t="s">
        <v>626</v>
      </c>
      <c r="AE16"/>
      <c r="AF16"/>
    </row>
    <row r="17" spans="1:32">
      <c r="A17" s="123"/>
      <c r="B17" s="287" t="s">
        <v>226</v>
      </c>
      <c r="C17" s="288">
        <v>7</v>
      </c>
      <c r="D17" s="144">
        <v>11</v>
      </c>
      <c r="E17" s="144">
        <v>12</v>
      </c>
      <c r="F17" s="144">
        <v>12</v>
      </c>
      <c r="G17" s="144">
        <v>16</v>
      </c>
      <c r="H17" s="487">
        <v>21</v>
      </c>
      <c r="I17" s="488">
        <v>79</v>
      </c>
      <c r="J17"/>
      <c r="K17" s="147">
        <v>7.3630926199257374E-3</v>
      </c>
      <c r="L17" s="148">
        <v>1.8629683181643486E-2</v>
      </c>
      <c r="M17" s="148">
        <v>3.7052370607852936E-2</v>
      </c>
      <c r="N17" s="148">
        <v>3.2912440598011017E-2</v>
      </c>
      <c r="O17" s="148">
        <v>3.471074253320694E-2</v>
      </c>
      <c r="P17" s="148">
        <v>3.5797804594039917E-2</v>
      </c>
      <c r="Q17" s="148">
        <v>1.9821427762508392E-2</v>
      </c>
      <c r="R17" s="148">
        <v>1.5314205549657345E-2</v>
      </c>
      <c r="S17" s="148">
        <v>1.1471937410533428E-2</v>
      </c>
      <c r="T17" s="489">
        <v>1.0190008208155632E-2</v>
      </c>
      <c r="U17" s="304">
        <v>8.071274496614933E-3</v>
      </c>
      <c r="V17" s="304"/>
      <c r="W17" s="304">
        <v>1.2571053579449654E-2</v>
      </c>
      <c r="X17" s="304">
        <v>1.1151140555739403E-2</v>
      </c>
      <c r="Y17" s="304">
        <v>1.3445664197206497E-2</v>
      </c>
      <c r="Z17" s="304">
        <v>1.5600623562932014E-2</v>
      </c>
      <c r="AA17" s="148">
        <v>9.579099714756012E-3</v>
      </c>
      <c r="AB17" s="490">
        <v>1.1810434982180595E-2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/>
      <c r="D18" s="129">
        <v>14</v>
      </c>
      <c r="E18" s="129"/>
      <c r="F18" s="129">
        <v>6</v>
      </c>
      <c r="G18" s="129"/>
      <c r="H18" s="484">
        <v>5</v>
      </c>
      <c r="I18" s="189">
        <v>25</v>
      </c>
      <c r="J18"/>
      <c r="K18" s="132">
        <v>2.3009662982076406E-3</v>
      </c>
      <c r="L18" s="133">
        <v>1.4903746545314789E-2</v>
      </c>
      <c r="M18" s="133">
        <v>1.51107432320714E-2</v>
      </c>
      <c r="N18" s="133">
        <v>1.3247774913907051E-2</v>
      </c>
      <c r="O18" s="133">
        <v>4.2809918522834778E-2</v>
      </c>
      <c r="P18" s="133">
        <v>3.6697246134281158E-2</v>
      </c>
      <c r="Q18" s="133">
        <v>1.1428571306169033E-2</v>
      </c>
      <c r="R18" s="133">
        <v>9.3293432146310806E-3</v>
      </c>
      <c r="S18" s="133">
        <v>1.8708083778619766E-2</v>
      </c>
      <c r="T18" s="485">
        <v>7.0606674998998642E-3</v>
      </c>
      <c r="U18" s="308">
        <v>5.3267502225935459E-3</v>
      </c>
      <c r="V18" s="308"/>
      <c r="W18" s="308">
        <v>2.0769566763192415E-3</v>
      </c>
      <c r="X18" s="308">
        <v>1.8013381632044911E-3</v>
      </c>
      <c r="Y18" s="308">
        <v>9.3609053874388337E-4</v>
      </c>
      <c r="Z18" s="308">
        <v>9.9276693072170019E-4</v>
      </c>
      <c r="AA18" s="133">
        <v>2.1770682651549578E-3</v>
      </c>
      <c r="AB18" s="486">
        <v>3.7374794483184814E-3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11</v>
      </c>
      <c r="D19" s="112">
        <v>23</v>
      </c>
      <c r="E19" s="112">
        <v>12</v>
      </c>
      <c r="F19" s="112">
        <v>12</v>
      </c>
      <c r="G19" s="112">
        <v>11</v>
      </c>
      <c r="H19" s="478">
        <v>34</v>
      </c>
      <c r="I19" s="479">
        <v>103</v>
      </c>
      <c r="J19"/>
      <c r="K19" s="115">
        <v>0.2809479832649231</v>
      </c>
      <c r="L19" s="116">
        <v>5.8373007923364639E-2</v>
      </c>
      <c r="M19" s="116">
        <v>0.10184226930141449</v>
      </c>
      <c r="N19" s="116">
        <v>0.11757399886846542</v>
      </c>
      <c r="O19" s="116">
        <v>9.438016265630722E-2</v>
      </c>
      <c r="P19" s="116">
        <v>7.5373269617557526E-2</v>
      </c>
      <c r="Q19" s="116">
        <v>3.482142835855484E-2</v>
      </c>
      <c r="R19" s="116">
        <v>4.2950183153152466E-2</v>
      </c>
      <c r="S19" s="116">
        <v>1.9061066210269928E-2</v>
      </c>
      <c r="T19" s="480">
        <v>3.386789932847023E-2</v>
      </c>
      <c r="U19" s="296">
        <v>1.3382604345679283E-2</v>
      </c>
      <c r="V19" s="296"/>
      <c r="W19" s="296">
        <v>4.8097944818437099E-3</v>
      </c>
      <c r="X19" s="296">
        <v>4.632012452930212E-3</v>
      </c>
      <c r="Y19" s="296">
        <v>9.8715005442500114E-3</v>
      </c>
      <c r="Z19" s="296">
        <v>1.6877038404345512E-2</v>
      </c>
      <c r="AA19" s="116">
        <v>1.2191581539809704E-2</v>
      </c>
      <c r="AB19" s="481">
        <v>1.5398415736854076E-2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15</v>
      </c>
      <c r="D20" s="112">
        <v>8</v>
      </c>
      <c r="E20" s="112">
        <v>5</v>
      </c>
      <c r="F20" s="112">
        <v>9</v>
      </c>
      <c r="G20" s="112">
        <v>6</v>
      </c>
      <c r="H20" s="478">
        <v>9</v>
      </c>
      <c r="I20" s="479">
        <v>52</v>
      </c>
      <c r="J20"/>
      <c r="K20" s="115">
        <v>9.3189142644405365E-2</v>
      </c>
      <c r="L20" s="116">
        <v>7.0792794227600098E-2</v>
      </c>
      <c r="M20" s="116">
        <v>9.6046365797519684E-2</v>
      </c>
      <c r="N20" s="116">
        <v>8.4040574729442596E-2</v>
      </c>
      <c r="O20" s="116">
        <v>5.6694213300943375E-2</v>
      </c>
      <c r="P20" s="116">
        <v>5.8283865451812744E-2</v>
      </c>
      <c r="Q20" s="116">
        <v>3.0178571119904518E-2</v>
      </c>
      <c r="R20" s="116">
        <v>1.8658686429262161E-2</v>
      </c>
      <c r="S20" s="116">
        <v>1.7119660973548889E-2</v>
      </c>
      <c r="T20" s="480">
        <v>1.1698552407324314E-2</v>
      </c>
      <c r="U20" s="296">
        <v>1.5382423065602779E-2</v>
      </c>
      <c r="V20" s="296"/>
      <c r="W20" s="296">
        <v>8.1985136494040489E-3</v>
      </c>
      <c r="X20" s="296">
        <v>6.8622403778135777E-3</v>
      </c>
      <c r="Y20" s="296">
        <v>6.0420390218496323E-3</v>
      </c>
      <c r="Z20" s="296">
        <v>1.545879989862442E-2</v>
      </c>
      <c r="AA20" s="116">
        <v>9.7242379561066628E-3</v>
      </c>
      <c r="AB20" s="481">
        <v>7.7739572152495384E-3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/>
      <c r="D21" s="112">
        <v>4</v>
      </c>
      <c r="E21" s="112">
        <v>2</v>
      </c>
      <c r="F21" s="112">
        <v>1</v>
      </c>
      <c r="G21" s="112">
        <v>3</v>
      </c>
      <c r="H21" s="478">
        <v>2</v>
      </c>
      <c r="I21" s="479">
        <v>12</v>
      </c>
      <c r="J21"/>
      <c r="K21" s="115">
        <v>2.0018408074975014E-2</v>
      </c>
      <c r="L21" s="116">
        <v>2.0699648186564445E-2</v>
      </c>
      <c r="M21" s="116">
        <v>3.3947423100471497E-2</v>
      </c>
      <c r="N21" s="116">
        <v>9.935830719769001E-3</v>
      </c>
      <c r="O21" s="116">
        <v>1.4876033179461956E-2</v>
      </c>
      <c r="P21" s="116">
        <v>1.0973196476697922E-2</v>
      </c>
      <c r="Q21" s="116">
        <v>4.4642859138548374E-3</v>
      </c>
      <c r="R21" s="116">
        <v>1.7602534499019384E-3</v>
      </c>
      <c r="S21" s="116">
        <v>6.5301801078021526E-3</v>
      </c>
      <c r="T21" s="480">
        <v>3.6390922963619232E-2</v>
      </c>
      <c r="U21" s="296">
        <v>1.6531979665160179E-2</v>
      </c>
      <c r="V21" s="296"/>
      <c r="W21" s="296">
        <v>3.3688940107822418E-2</v>
      </c>
      <c r="X21" s="296">
        <v>8.2341745495796204E-2</v>
      </c>
      <c r="Y21" s="296">
        <v>6.7515216767787933E-2</v>
      </c>
      <c r="Z21" s="296">
        <v>3.7641155067831278E-3</v>
      </c>
      <c r="AA21" s="116">
        <v>2.3668638896197081E-3</v>
      </c>
      <c r="AB21" s="481">
        <v>6.7302300594747066E-3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>
        <v>8.3525083959102631E-2</v>
      </c>
      <c r="L22" s="116">
        <v>3.0635479837656021E-2</v>
      </c>
      <c r="M22" s="116">
        <v>2.0906643941998482E-2</v>
      </c>
      <c r="N22" s="116">
        <v>4.5953219756484032E-2</v>
      </c>
      <c r="O22" s="116">
        <v>2.6115701999515295E-2</v>
      </c>
      <c r="P22" s="116"/>
      <c r="Q22" s="116"/>
      <c r="R22" s="116"/>
      <c r="S22" s="116">
        <v>7.2361454367637634E-3</v>
      </c>
      <c r="T22" s="480">
        <v>1.6244789585471153E-2</v>
      </c>
      <c r="U22" s="296">
        <v>3.1344788148999214E-2</v>
      </c>
      <c r="V22" s="296"/>
      <c r="W22" s="296">
        <v>3.9936103858053684E-2</v>
      </c>
      <c r="X22" s="296">
        <v>3.1802120502106845E-2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/>
      <c r="L23" s="148">
        <v>2.2976608946919441E-2</v>
      </c>
      <c r="M23" s="148">
        <v>5.3198095411062241E-2</v>
      </c>
      <c r="N23" s="148">
        <v>0.28420618176460266</v>
      </c>
      <c r="O23" s="148">
        <v>3.5702478140592575E-2</v>
      </c>
      <c r="P23" s="148">
        <v>1.9427955150604248E-2</v>
      </c>
      <c r="Q23" s="148"/>
      <c r="R23" s="148">
        <v>7.3578596115112305E-2</v>
      </c>
      <c r="S23" s="148">
        <v>0.16801977157592773</v>
      </c>
      <c r="T23" s="489">
        <v>2.9330871999263763E-2</v>
      </c>
      <c r="U23" s="304">
        <v>7.7252715826034546E-2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>
        <v>1</v>
      </c>
      <c r="D24" s="129"/>
      <c r="E24" s="129"/>
      <c r="F24" s="129"/>
      <c r="G24" s="129"/>
      <c r="H24" s="484"/>
      <c r="I24" s="189">
        <v>1</v>
      </c>
      <c r="J24" s="158"/>
      <c r="K24" s="132">
        <v>2.4390242993831635E-2</v>
      </c>
      <c r="L24" s="133">
        <v>4.7816187143325806E-2</v>
      </c>
      <c r="M24" s="133">
        <v>0.12212792038917542</v>
      </c>
      <c r="N24" s="133">
        <v>0.10908714681863785</v>
      </c>
      <c r="O24" s="133">
        <v>6.3801653683185577E-2</v>
      </c>
      <c r="P24" s="133">
        <v>2.5184385478496552E-2</v>
      </c>
      <c r="Q24" s="133">
        <v>7.6785716228187084E-3</v>
      </c>
      <c r="R24" s="133">
        <v>7.3930644430220127E-3</v>
      </c>
      <c r="S24" s="133">
        <v>1.1824920773506165E-2</v>
      </c>
      <c r="T24" s="485">
        <v>1.1515862308442593E-2</v>
      </c>
      <c r="U24" s="308">
        <v>1.7628878355026245E-2</v>
      </c>
      <c r="V24" s="308"/>
      <c r="W24" s="308">
        <v>1.3475575484335423E-2</v>
      </c>
      <c r="X24" s="308">
        <v>2.855782862752676E-3</v>
      </c>
      <c r="Y24" s="308">
        <v>6.6408412531018257E-3</v>
      </c>
      <c r="Z24" s="308">
        <v>1.8820577533915639E-3</v>
      </c>
      <c r="AA24" s="133"/>
      <c r="AB24" s="486">
        <v>5.6085252435877919E-4</v>
      </c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2</v>
      </c>
      <c r="D25" s="112">
        <v>2</v>
      </c>
      <c r="E25" s="112">
        <v>2</v>
      </c>
      <c r="F25" s="112">
        <v>1</v>
      </c>
      <c r="G25" s="112">
        <v>2</v>
      </c>
      <c r="H25" s="478">
        <v>1</v>
      </c>
      <c r="I25" s="479">
        <v>10</v>
      </c>
      <c r="J25"/>
      <c r="K25" s="115">
        <v>1.4265991747379303E-2</v>
      </c>
      <c r="L25" s="116">
        <v>1.5731733292341232E-2</v>
      </c>
      <c r="M25" s="116">
        <v>1.1384806595742702E-2</v>
      </c>
      <c r="N25" s="116">
        <v>1.1591803282499313E-2</v>
      </c>
      <c r="O25" s="116">
        <v>2.6776859536767006E-2</v>
      </c>
      <c r="P25" s="116">
        <v>2.5184385478496552E-2</v>
      </c>
      <c r="Q25" s="116">
        <v>1.2500000186264515E-2</v>
      </c>
      <c r="R25" s="116">
        <v>7.5690899975597858E-3</v>
      </c>
      <c r="S25" s="116">
        <v>2.3473350331187248E-2</v>
      </c>
      <c r="T25" s="480">
        <v>1.7449235543608665E-2</v>
      </c>
      <c r="U25" s="296">
        <v>2.2506674751639366E-2</v>
      </c>
      <c r="V25" s="296"/>
      <c r="W25" s="296">
        <v>7.076858077198267E-3</v>
      </c>
      <c r="X25" s="296">
        <v>6.4548943191766739E-3</v>
      </c>
      <c r="Y25" s="296">
        <v>1.1414607986807823E-2</v>
      </c>
      <c r="Z25" s="296">
        <v>1.1330347508192062E-2</v>
      </c>
      <c r="AA25" s="116">
        <v>9.4514284282922745E-3</v>
      </c>
      <c r="AB25" s="481">
        <v>5.390640813857317E-3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>
        <v>1.4265991747379303E-2</v>
      </c>
      <c r="L26" s="116">
        <v>1.407576072961092E-2</v>
      </c>
      <c r="M26" s="116">
        <v>7.4518732726573944E-3</v>
      </c>
      <c r="N26" s="116">
        <v>2.8979508206248283E-3</v>
      </c>
      <c r="O26" s="116">
        <v>2.3140495177358389E-3</v>
      </c>
      <c r="P26" s="116">
        <v>7.0156501606106758E-3</v>
      </c>
      <c r="Q26" s="116">
        <v>2.4999999441206455E-3</v>
      </c>
      <c r="R26" s="116">
        <v>5.6328112259507179E-3</v>
      </c>
      <c r="S26" s="116">
        <v>1.5884222462773323E-2</v>
      </c>
      <c r="T26" s="480">
        <v>1.0315212421119213E-2</v>
      </c>
      <c r="U26" s="296">
        <v>8.8779348880052567E-3</v>
      </c>
      <c r="V26" s="296"/>
      <c r="W26" s="296">
        <v>3.9303763769567013E-3</v>
      </c>
      <c r="X26" s="296">
        <v>9.5192767912521958E-4</v>
      </c>
      <c r="Y26" s="296"/>
      <c r="Z26" s="296"/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10</v>
      </c>
      <c r="D27" s="112">
        <v>32</v>
      </c>
      <c r="E27" s="112">
        <v>19</v>
      </c>
      <c r="F27" s="112">
        <v>30</v>
      </c>
      <c r="G27" s="112">
        <v>17</v>
      </c>
      <c r="H27" s="478">
        <v>29</v>
      </c>
      <c r="I27" s="479">
        <v>137</v>
      </c>
      <c r="J27"/>
      <c r="K27" s="115">
        <v>6.2126093544065952E-3</v>
      </c>
      <c r="L27" s="116">
        <v>1.8629683181643486E-3</v>
      </c>
      <c r="M27" s="116">
        <v>3.7259366363286972E-3</v>
      </c>
      <c r="N27" s="116">
        <v>3.9329333230853081E-3</v>
      </c>
      <c r="O27" s="116">
        <v>1.0413222946226597E-2</v>
      </c>
      <c r="P27" s="116">
        <v>1.2592192739248276E-2</v>
      </c>
      <c r="Q27" s="116">
        <v>6.428571417927742E-3</v>
      </c>
      <c r="R27" s="116">
        <v>1.5666255727410316E-2</v>
      </c>
      <c r="S27" s="116">
        <v>6.5301801078021526E-3</v>
      </c>
      <c r="T27" s="480">
        <v>3.6954361945390701E-2</v>
      </c>
      <c r="U27" s="296">
        <v>3.0058853328227997E-2</v>
      </c>
      <c r="V27" s="296"/>
      <c r="W27" s="296">
        <v>4.76190485060215E-2</v>
      </c>
      <c r="X27" s="296">
        <v>3.6741215735673904E-2</v>
      </c>
      <c r="Y27" s="296">
        <v>2.9411764815449715E-2</v>
      </c>
      <c r="Z27" s="296">
        <v>2.0664205774664879E-2</v>
      </c>
      <c r="AA27" s="116">
        <v>4.5795794576406479E-2</v>
      </c>
      <c r="AB27" s="523">
        <v>0.10538461804389954</v>
      </c>
      <c r="AC27" s="266">
        <v>4.8201568424701691E-2</v>
      </c>
      <c r="AD27" s="285" t="s">
        <v>627</v>
      </c>
      <c r="AE27"/>
      <c r="AF27"/>
    </row>
    <row r="28" spans="1:32">
      <c r="A28" s="123"/>
      <c r="B28" s="259" t="s">
        <v>256</v>
      </c>
      <c r="C28" s="260">
        <v>39</v>
      </c>
      <c r="D28" s="112">
        <v>51</v>
      </c>
      <c r="E28" s="112">
        <v>33</v>
      </c>
      <c r="F28" s="112">
        <v>53</v>
      </c>
      <c r="G28" s="112">
        <v>21</v>
      </c>
      <c r="H28" s="478">
        <v>19</v>
      </c>
      <c r="I28" s="479">
        <v>216</v>
      </c>
      <c r="J28"/>
      <c r="K28" s="115">
        <v>7.8002762049436569E-2</v>
      </c>
      <c r="L28" s="116">
        <v>0.10329124610871077</v>
      </c>
      <c r="M28" s="116">
        <v>7.5139724649488926E-2</v>
      </c>
      <c r="N28" s="116">
        <v>5.0300144357606769E-2</v>
      </c>
      <c r="O28" s="116">
        <v>0.10082644643262029</v>
      </c>
      <c r="P28" s="116">
        <v>0.12700125854462385</v>
      </c>
      <c r="Q28" s="116">
        <v>8.0714285024441779E-2</v>
      </c>
      <c r="R28" s="116">
        <v>8.8540751254186034E-2</v>
      </c>
      <c r="S28" s="116">
        <v>0.14684080518782139</v>
      </c>
      <c r="T28" s="480">
        <v>0.17731812666170299</v>
      </c>
      <c r="U28" s="296">
        <v>0.21019277442246675</v>
      </c>
      <c r="V28" s="296"/>
      <c r="W28" s="296">
        <v>0.26926407124847174</v>
      </c>
      <c r="X28" s="296">
        <v>0.21725239558145404</v>
      </c>
      <c r="Y28" s="296">
        <v>0.20672269305214286</v>
      </c>
      <c r="Z28" s="296">
        <v>0.20738007291220129</v>
      </c>
      <c r="AA28" s="116">
        <v>0.1336336312815547</v>
      </c>
      <c r="AB28" s="481">
        <v>0.1661538421176374</v>
      </c>
      <c r="AC28" s="266">
        <v>0.27140769502148032</v>
      </c>
      <c r="AD28" s="407"/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>
        <v>5.9825126081705093E-3</v>
      </c>
      <c r="L29" s="167">
        <v>3.9329333230853081E-3</v>
      </c>
      <c r="M29" s="167">
        <v>1.4282757416367531E-2</v>
      </c>
      <c r="N29" s="167">
        <v>2.1320637315511703E-2</v>
      </c>
      <c r="O29" s="167">
        <v>1.3719008304178715E-2</v>
      </c>
      <c r="P29" s="167"/>
      <c r="Q29" s="167">
        <v>4.642857238650322E-3</v>
      </c>
      <c r="R29" s="167">
        <v>8.2731917500495911E-3</v>
      </c>
      <c r="S29" s="167"/>
      <c r="T29" s="492"/>
      <c r="U29" s="312">
        <v>3.0676685273647308E-3</v>
      </c>
      <c r="V29" s="312"/>
      <c r="W29" s="312">
        <v>1.5974440611898899E-3</v>
      </c>
      <c r="X29" s="312">
        <v>2.3557126987725496E-3</v>
      </c>
      <c r="Y29" s="312">
        <v>1.6207455191761255E-3</v>
      </c>
      <c r="Z29" s="312"/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2</v>
      </c>
      <c r="D30" s="129">
        <v>3</v>
      </c>
      <c r="E30" s="129">
        <v>2</v>
      </c>
      <c r="F30" s="129">
        <v>3</v>
      </c>
      <c r="G30" s="129">
        <v>1</v>
      </c>
      <c r="H30" s="484"/>
      <c r="I30" s="189">
        <v>11</v>
      </c>
      <c r="J30"/>
      <c r="K30" s="132">
        <v>0.7788771390914917</v>
      </c>
      <c r="L30" s="133">
        <v>0.63237422704696655</v>
      </c>
      <c r="M30" s="133">
        <v>0.65700685977935791</v>
      </c>
      <c r="N30" s="133">
        <v>0.71910578012466431</v>
      </c>
      <c r="O30" s="133">
        <v>0.57140493392944336</v>
      </c>
      <c r="P30" s="133">
        <v>0.36895126104354858</v>
      </c>
      <c r="Q30" s="133">
        <v>0.3258928656578064</v>
      </c>
      <c r="R30" s="133">
        <v>0.15226192772388458</v>
      </c>
      <c r="S30" s="133">
        <v>0.21320155262947083</v>
      </c>
      <c r="T30" s="485">
        <v>0.18369702994823456</v>
      </c>
      <c r="U30" s="308">
        <v>0.30665057897567749</v>
      </c>
      <c r="V30" s="308"/>
      <c r="W30" s="308">
        <v>9.0032152831554413E-2</v>
      </c>
      <c r="X30" s="308">
        <v>0.12211981415748596</v>
      </c>
      <c r="Y30" s="308">
        <v>3.1779661774635315E-2</v>
      </c>
      <c r="Z30" s="308">
        <v>3.90625E-2</v>
      </c>
      <c r="AA30" s="133">
        <v>4.6808511018753052E-2</v>
      </c>
      <c r="AB30" s="486">
        <v>5.4999999701976776E-2</v>
      </c>
      <c r="AC30" s="315">
        <v>5.2153300493955612E-2</v>
      </c>
      <c r="AD30" s="406"/>
      <c r="AE30"/>
      <c r="AF30"/>
    </row>
    <row r="31" spans="1:32">
      <c r="A31" s="123" t="s">
        <v>259</v>
      </c>
      <c r="B31" s="259" t="s">
        <v>260</v>
      </c>
      <c r="C31" s="260">
        <v>1</v>
      </c>
      <c r="D31" s="112">
        <v>1</v>
      </c>
      <c r="E31" s="112"/>
      <c r="F31" s="112"/>
      <c r="G31" s="112"/>
      <c r="H31" s="478"/>
      <c r="I31" s="479">
        <v>2</v>
      </c>
      <c r="J31"/>
      <c r="K31" s="115">
        <v>6.5117351710796356E-2</v>
      </c>
      <c r="L31" s="116">
        <v>2.2976608946919441E-2</v>
      </c>
      <c r="M31" s="116">
        <v>4.1399296373128891E-2</v>
      </c>
      <c r="N31" s="116">
        <v>9.4804391264915466E-2</v>
      </c>
      <c r="O31" s="116">
        <v>0.19636364281177521</v>
      </c>
      <c r="P31" s="116">
        <v>0.11656773090362549</v>
      </c>
      <c r="Q31" s="116">
        <v>7.8749999403953552E-2</v>
      </c>
      <c r="R31" s="116">
        <v>2.024291455745697E-2</v>
      </c>
      <c r="S31" s="116">
        <v>2.0472995936870575E-2</v>
      </c>
      <c r="T31" s="480">
        <v>9.3858785927295685E-2</v>
      </c>
      <c r="U31" s="296">
        <v>8.3235949277877808E-2</v>
      </c>
      <c r="V31" s="296"/>
      <c r="W31" s="296">
        <v>2.5723472237586975E-2</v>
      </c>
      <c r="X31" s="296">
        <v>4.6082949265837669E-3</v>
      </c>
      <c r="Y31" s="296">
        <v>1.4830508269369602E-2</v>
      </c>
      <c r="Z31" s="296">
        <v>3.90625E-3</v>
      </c>
      <c r="AA31" s="116"/>
      <c r="AB31" s="481">
        <v>9.9999997764825821E-3</v>
      </c>
      <c r="AC31" s="316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3</v>
      </c>
      <c r="D32" s="144">
        <v>4</v>
      </c>
      <c r="E32" s="144">
        <v>1</v>
      </c>
      <c r="F32" s="144">
        <v>3</v>
      </c>
      <c r="G32" s="144">
        <v>3</v>
      </c>
      <c r="H32" s="487"/>
      <c r="I32" s="488">
        <v>14</v>
      </c>
      <c r="J32"/>
      <c r="K32" s="147">
        <v>0.20294523239135742</v>
      </c>
      <c r="L32" s="148">
        <v>0.25005173683166504</v>
      </c>
      <c r="M32" s="148">
        <v>0.26329952478408813</v>
      </c>
      <c r="N32" s="148">
        <v>0.29517698287963867</v>
      </c>
      <c r="O32" s="148">
        <v>0.31239670515060425</v>
      </c>
      <c r="P32" s="148">
        <v>0.27666845917701721</v>
      </c>
      <c r="Q32" s="148">
        <v>0.12446428835391998</v>
      </c>
      <c r="R32" s="148">
        <v>5.8440417051315308E-2</v>
      </c>
      <c r="S32" s="148">
        <v>5.630074068903923E-2</v>
      </c>
      <c r="T32" s="489">
        <v>0.10604078322649002</v>
      </c>
      <c r="U32" s="304">
        <v>0.16387087106704712</v>
      </c>
      <c r="V32" s="304"/>
      <c r="W32" s="304">
        <v>4.9035370349884033E-2</v>
      </c>
      <c r="X32" s="304">
        <v>4.2626727372407913E-2</v>
      </c>
      <c r="Y32" s="304">
        <v>3.2838981598615646E-2</v>
      </c>
      <c r="Z32" s="304">
        <v>8.7890625E-3</v>
      </c>
      <c r="AA32" s="148">
        <v>1.9148936495184898E-2</v>
      </c>
      <c r="AB32" s="490">
        <v>1.7500000074505806E-2</v>
      </c>
      <c r="AC32" s="319">
        <v>1.3877914287149906E-2</v>
      </c>
      <c r="AD32" s="408" t="s">
        <v>628</v>
      </c>
      <c r="AE32"/>
      <c r="AF32"/>
    </row>
    <row r="33" spans="1:30" s="52" customFormat="1" ht="15" customHeight="1">
      <c r="A33" s="320" t="s">
        <v>262</v>
      </c>
      <c r="B33" s="321"/>
      <c r="C33" s="322">
        <v>130</v>
      </c>
      <c r="D33" s="182">
        <v>247</v>
      </c>
      <c r="E33" s="178">
        <v>131</v>
      </c>
      <c r="F33" s="178">
        <v>184</v>
      </c>
      <c r="G33" s="178">
        <v>133</v>
      </c>
      <c r="H33" s="183">
        <v>155</v>
      </c>
      <c r="I33" s="180">
        <v>980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>
        <v>0.45674183964729309</v>
      </c>
      <c r="L34" s="133">
        <v>0.36928170919418335</v>
      </c>
      <c r="M34" s="133">
        <v>0.94452494382858276</v>
      </c>
      <c r="N34" s="133">
        <v>0.54688471555709839</v>
      </c>
      <c r="O34" s="133">
        <v>0.32991734147071838</v>
      </c>
      <c r="P34" s="133">
        <v>0.20363374054431915</v>
      </c>
      <c r="Q34" s="133">
        <v>4.3214283883571625E-2</v>
      </c>
      <c r="R34" s="133">
        <v>0.20366132259368896</v>
      </c>
      <c r="S34" s="133">
        <v>0.21602541208267212</v>
      </c>
      <c r="T34" s="485">
        <v>0.21440064907073975</v>
      </c>
      <c r="U34" s="308">
        <v>0.22034025192260742</v>
      </c>
      <c r="V34" s="308"/>
      <c r="W34" s="308">
        <v>0.21604937314987183</v>
      </c>
      <c r="X34" s="308">
        <v>6.1728395521640778E-2</v>
      </c>
      <c r="Y34" s="308">
        <v>2.4918706621974707E-3</v>
      </c>
      <c r="Z34" s="308">
        <v>1.5772556886076927E-2</v>
      </c>
      <c r="AA34" s="133"/>
      <c r="AB34" s="486">
        <v>5.000000074505806E-2</v>
      </c>
      <c r="AC34" s="315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>
        <v>0.27243441343307495</v>
      </c>
      <c r="L35" s="167">
        <v>0.13330572843551636</v>
      </c>
      <c r="M35" s="167">
        <v>0.11550403386354446</v>
      </c>
      <c r="N35" s="167">
        <v>8.5489548742771149E-2</v>
      </c>
      <c r="O35" s="167">
        <v>0.24396693706512451</v>
      </c>
      <c r="P35" s="167">
        <v>1.6549739986658096E-2</v>
      </c>
      <c r="Q35" s="167">
        <v>5.000000074505806E-2</v>
      </c>
      <c r="R35" s="167">
        <v>4.4710438698530197E-2</v>
      </c>
      <c r="S35" s="167">
        <v>5.1006000488996506E-2</v>
      </c>
      <c r="T35" s="492">
        <v>1.4685646630823612E-2</v>
      </c>
      <c r="U35" s="312">
        <v>6.7995630204677582E-2</v>
      </c>
      <c r="V35" s="312"/>
      <c r="W35" s="312">
        <v>2.9211753979325294E-2</v>
      </c>
      <c r="X35" s="312">
        <v>2.5292187929153442E-2</v>
      </c>
      <c r="Y35" s="312">
        <v>3.3626329153776169E-2</v>
      </c>
      <c r="Z35" s="312">
        <v>7.4604056775569916E-2</v>
      </c>
      <c r="AA35" s="167">
        <v>2.238302119076252E-2</v>
      </c>
      <c r="AB35" s="493">
        <v>3.5413190722465515E-2</v>
      </c>
      <c r="AC35" s="340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>
        <v>2.346985787153244E-2</v>
      </c>
      <c r="L36" s="499">
        <v>6.3133925199508667E-2</v>
      </c>
      <c r="M36" s="499">
        <v>0.12854480743408203</v>
      </c>
      <c r="N36" s="499">
        <v>5.3819086402654648E-2</v>
      </c>
      <c r="O36" s="499">
        <v>1.9669421017169952E-2</v>
      </c>
      <c r="P36" s="499">
        <v>3.7776578217744827E-2</v>
      </c>
      <c r="Q36" s="499">
        <v>2.857142873108387E-2</v>
      </c>
      <c r="R36" s="499">
        <v>1.0209470055997372E-2</v>
      </c>
      <c r="S36" s="499">
        <v>7.2361454367637634E-3</v>
      </c>
      <c r="T36" s="500">
        <v>5.3467772901058197E-2</v>
      </c>
      <c r="U36" s="501">
        <v>9.4647036166861653E-4</v>
      </c>
      <c r="V36" s="501"/>
      <c r="W36" s="501"/>
      <c r="X36" s="501"/>
      <c r="Y36" s="501"/>
      <c r="Z36" s="501"/>
      <c r="AA36" s="499"/>
      <c r="AB36" s="502"/>
      <c r="AC36" s="350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>
        <v>0.2655315101146698</v>
      </c>
      <c r="L37" s="505">
        <v>0.342579185962677</v>
      </c>
      <c r="M37" s="505">
        <v>0.17242807149887085</v>
      </c>
      <c r="N37" s="505">
        <v>0.28337818384170532</v>
      </c>
      <c r="O37" s="505">
        <v>0.21438015997409821</v>
      </c>
      <c r="P37" s="505">
        <v>0.33926963806152344</v>
      </c>
      <c r="Q37" s="505">
        <v>0.2882142961025238</v>
      </c>
      <c r="R37" s="505">
        <v>0.22830487787723541</v>
      </c>
      <c r="S37" s="505">
        <v>0.24161666631698608</v>
      </c>
      <c r="T37" s="506">
        <v>0.22892190515995026</v>
      </c>
      <c r="U37" s="507">
        <v>0.25059744715690613</v>
      </c>
      <c r="V37" s="507"/>
      <c r="W37" s="507">
        <v>0.21837866306304932</v>
      </c>
      <c r="X37" s="507">
        <v>0.11681702733039856</v>
      </c>
      <c r="Y37" s="507">
        <v>6.0905266553163528E-2</v>
      </c>
      <c r="Z37" s="507">
        <v>8.9222364127635956E-2</v>
      </c>
      <c r="AA37" s="505">
        <v>8.9200034737586975E-2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>
        <v>0.1624482274055481</v>
      </c>
      <c r="L38" s="505">
        <v>9.9979303777217865E-2</v>
      </c>
      <c r="M38" s="505"/>
      <c r="N38" s="505">
        <v>3.9950322359800339E-2</v>
      </c>
      <c r="O38" s="505">
        <v>3.9008263498544693E-2</v>
      </c>
      <c r="P38" s="505">
        <v>5.8463752269744873E-2</v>
      </c>
      <c r="Q38" s="505">
        <v>2.946428582072258E-2</v>
      </c>
      <c r="R38" s="505">
        <v>3.0276359990239143E-2</v>
      </c>
      <c r="S38" s="505">
        <v>1.5707731246948242E-2</v>
      </c>
      <c r="T38" s="506">
        <v>9.6272574737668037E-3</v>
      </c>
      <c r="U38" s="507">
        <v>1.3008046895265579E-2</v>
      </c>
      <c r="V38" s="507"/>
      <c r="W38" s="507">
        <v>1.7350342124700546E-2</v>
      </c>
      <c r="X38" s="507">
        <v>8.2239478826522827E-2</v>
      </c>
      <c r="Y38" s="507">
        <v>3.4341663122177124E-2</v>
      </c>
      <c r="Z38" s="507">
        <v>0.20368620753288269</v>
      </c>
      <c r="AA38" s="505">
        <v>2.8792830184102058E-2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>
        <v>0.4861941933631897</v>
      </c>
      <c r="L39" s="512">
        <v>0.41150900721549988</v>
      </c>
      <c r="M39" s="512">
        <v>0.32664045691490173</v>
      </c>
      <c r="N39" s="512">
        <v>0.25750362873077393</v>
      </c>
      <c r="O39" s="512">
        <v>0.24528925120830536</v>
      </c>
      <c r="P39" s="512">
        <v>0.14319121837615967</v>
      </c>
      <c r="Q39" s="512">
        <v>0.1830357164144516</v>
      </c>
      <c r="R39" s="512">
        <v>0.11688083410263062</v>
      </c>
      <c r="S39" s="512">
        <v>7.9244613647460938E-2</v>
      </c>
      <c r="T39" s="513">
        <v>0.11007153242826462</v>
      </c>
      <c r="U39" s="514">
        <v>8.1910915672779083E-2</v>
      </c>
      <c r="V39" s="514"/>
      <c r="W39" s="514">
        <v>6.94846510887146E-2</v>
      </c>
      <c r="X39" s="514">
        <v>6.5808184444904327E-2</v>
      </c>
      <c r="Y39" s="514">
        <v>2.0493026822805405E-2</v>
      </c>
      <c r="Z39" s="514">
        <v>6.7749254405498505E-2</v>
      </c>
      <c r="AA39" s="512">
        <v>9.192512184381485E-2</v>
      </c>
      <c r="AB39" s="522">
        <v>0.11475951224565506</v>
      </c>
      <c r="AC39" s="372">
        <v>0.1535174697637558</v>
      </c>
      <c r="AD39" s="561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>
        <v>6.1539346525540726</v>
      </c>
      <c r="L40" s="519">
        <v>5.3653487890705858</v>
      </c>
      <c r="M40" s="519">
        <v>5.5065203891533843</v>
      </c>
      <c r="N40" s="519">
        <v>5.6300972883460982</v>
      </c>
      <c r="O40" s="519">
        <v>5.306776859504132</v>
      </c>
      <c r="P40" s="519">
        <v>5.301852851232236</v>
      </c>
      <c r="Q40" s="519">
        <v>3.6096428571428572</v>
      </c>
      <c r="R40" s="519">
        <v>2.9244851258581237</v>
      </c>
      <c r="S40" s="519">
        <v>3.2372043769855279</v>
      </c>
      <c r="T40" s="519">
        <v>3.5911119335020043</v>
      </c>
      <c r="U40" s="519">
        <v>3.1009082534831185</v>
      </c>
      <c r="V40" s="519"/>
      <c r="W40" s="519">
        <v>2.7295937538146973</v>
      </c>
      <c r="X40" s="519">
        <v>2.8576078414916992</v>
      </c>
      <c r="Y40" s="519">
        <v>2.2194557189941406</v>
      </c>
      <c r="Z40" s="519">
        <v>2.0344369411468506</v>
      </c>
      <c r="AA40" s="519">
        <v>1.8363630771636963</v>
      </c>
      <c r="AB40" s="520">
        <v>2.3573353290557861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9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O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7.2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27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629</v>
      </c>
    </row>
    <row r="3" spans="1:32" s="62" customFormat="1" ht="12.75">
      <c r="A3" s="45"/>
      <c r="B3" s="56" t="s">
        <v>233</v>
      </c>
      <c r="C3" s="57">
        <v>383</v>
      </c>
      <c r="D3" s="58">
        <v>417</v>
      </c>
      <c r="E3" s="58">
        <v>426</v>
      </c>
      <c r="F3" s="58">
        <v>597</v>
      </c>
      <c r="G3" s="58">
        <v>454</v>
      </c>
      <c r="H3" s="59">
        <v>599</v>
      </c>
      <c r="I3" s="60">
        <v>2876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1913</v>
      </c>
      <c r="D4" s="58">
        <v>1956</v>
      </c>
      <c r="E4" s="58">
        <v>1833</v>
      </c>
      <c r="F4" s="58">
        <v>2338</v>
      </c>
      <c r="G4" s="58">
        <v>2197</v>
      </c>
      <c r="H4" s="59">
        <v>1366</v>
      </c>
      <c r="I4" s="60">
        <v>11603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152</v>
      </c>
      <c r="D5" s="58">
        <v>202</v>
      </c>
      <c r="E5" s="58">
        <v>185</v>
      </c>
      <c r="F5" s="58">
        <v>272</v>
      </c>
      <c r="G5" s="58">
        <v>187</v>
      </c>
      <c r="H5" s="59">
        <v>145</v>
      </c>
      <c r="I5" s="60">
        <v>1143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66</v>
      </c>
      <c r="D6" s="67">
        <v>60</v>
      </c>
      <c r="E6" s="67">
        <v>59</v>
      </c>
      <c r="F6" s="67">
        <v>73</v>
      </c>
      <c r="G6" s="67">
        <v>63</v>
      </c>
      <c r="H6" s="68">
        <v>40</v>
      </c>
      <c r="I6" s="69">
        <v>361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5.2264808362369342E-3</v>
      </c>
      <c r="D7" s="73">
        <f t="shared" si="0"/>
        <v>9.2709650231774122E-3</v>
      </c>
      <c r="E7" s="73">
        <f t="shared" si="0"/>
        <v>1.5050907481186366E-2</v>
      </c>
      <c r="F7" s="73">
        <f t="shared" si="0"/>
        <v>1.0221465076660987E-2</v>
      </c>
      <c r="G7" s="73">
        <f t="shared" si="0"/>
        <v>9.0531874764239913E-3</v>
      </c>
      <c r="H7" s="73">
        <f t="shared" si="0"/>
        <v>3.0534351145038168E-3</v>
      </c>
      <c r="I7" s="73">
        <f t="shared" si="0"/>
        <v>8.8403895296636503E-3</v>
      </c>
      <c r="J7" s="73">
        <f t="shared" ref="J7:AC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5.5474906926974654E-2</v>
      </c>
      <c r="O7" s="73">
        <f t="shared" si="1"/>
        <v>7.6896902406588197E-2</v>
      </c>
      <c r="P7" s="73">
        <f t="shared" si="1"/>
        <v>7.1480345446616411E-2</v>
      </c>
      <c r="Q7" s="73">
        <f t="shared" si="1"/>
        <v>4.7720949281938374E-2</v>
      </c>
      <c r="R7" s="73">
        <f t="shared" si="1"/>
        <v>8.7086508516222239E-2</v>
      </c>
      <c r="S7" s="73">
        <f t="shared" si="1"/>
        <v>6.4198503503575921E-2</v>
      </c>
      <c r="T7" s="73">
        <f t="shared" si="1"/>
        <v>3.2088081003166735E-2</v>
      </c>
      <c r="U7" s="73">
        <f t="shared" si="1"/>
        <v>1.8995494407135993E-2</v>
      </c>
      <c r="V7" s="73">
        <f t="shared" si="1"/>
        <v>0</v>
      </c>
      <c r="W7" s="73">
        <f t="shared" si="1"/>
        <v>2.0341053605079651E-2</v>
      </c>
      <c r="X7" s="73">
        <f t="shared" si="1"/>
        <v>4.2923169210553169E-2</v>
      </c>
      <c r="Y7" s="73">
        <f t="shared" si="1"/>
        <v>2.1292946999892592E-2</v>
      </c>
      <c r="Z7" s="73">
        <f t="shared" si="1"/>
        <v>1.2426106724888086E-2</v>
      </c>
      <c r="AA7" s="73">
        <f t="shared" si="1"/>
        <v>5.929952603764832E-3</v>
      </c>
      <c r="AB7" s="73">
        <f t="shared" si="1"/>
        <v>8.8403893751092255E-3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2</v>
      </c>
      <c r="D11" s="98">
        <v>2</v>
      </c>
      <c r="E11" s="98"/>
      <c r="F11" s="98">
        <v>4</v>
      </c>
      <c r="G11" s="98">
        <v>1</v>
      </c>
      <c r="H11" s="472">
        <v>1</v>
      </c>
      <c r="I11" s="473">
        <v>10</v>
      </c>
      <c r="J11"/>
      <c r="K11" s="101"/>
      <c r="L11" s="102"/>
      <c r="M11" s="102"/>
      <c r="N11" s="102">
        <v>1.0472833178937435E-2</v>
      </c>
      <c r="O11" s="102">
        <v>2.1209027618169785E-2</v>
      </c>
      <c r="P11" s="102">
        <v>1.2545302510261536E-2</v>
      </c>
      <c r="Q11" s="102">
        <v>8.98780208081007E-3</v>
      </c>
      <c r="R11" s="102">
        <v>1.0897868312895298E-2</v>
      </c>
      <c r="S11" s="102">
        <v>1.4966522343456745E-2</v>
      </c>
      <c r="T11" s="474">
        <v>5.3889472037553787E-3</v>
      </c>
      <c r="U11" s="475">
        <v>3.6361704114824533E-3</v>
      </c>
      <c r="V11" s="475"/>
      <c r="W11" s="475">
        <v>3.1004839111119509E-3</v>
      </c>
      <c r="X11" s="475">
        <v>5.216674879193306E-3</v>
      </c>
      <c r="Y11" s="475">
        <v>2.0343579817563295E-3</v>
      </c>
      <c r="Z11" s="475">
        <v>1.1460972018539906E-3</v>
      </c>
      <c r="AA11" s="102">
        <v>9.8832545336335897E-4</v>
      </c>
      <c r="AB11" s="476">
        <v>6.9065543357282877E-4</v>
      </c>
      <c r="AC11" s="257">
        <v>1.6005864599719644E-3</v>
      </c>
      <c r="AD11" s="621" t="s">
        <v>321</v>
      </c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9</v>
      </c>
      <c r="D12" s="112">
        <v>18</v>
      </c>
      <c r="E12" s="112">
        <v>30</v>
      </c>
      <c r="F12" s="112">
        <v>23</v>
      </c>
      <c r="G12" s="112">
        <v>22</v>
      </c>
      <c r="H12" s="478">
        <v>5</v>
      </c>
      <c r="I12" s="479">
        <v>107</v>
      </c>
      <c r="J12"/>
      <c r="K12" s="115"/>
      <c r="L12" s="116"/>
      <c r="M12" s="116"/>
      <c r="N12" s="116">
        <v>2.9966818867251277E-2</v>
      </c>
      <c r="O12" s="116">
        <v>4.2361346306279302E-2</v>
      </c>
      <c r="P12" s="116">
        <v>4.0144967380911112E-2</v>
      </c>
      <c r="Q12" s="116">
        <v>2.4930451181717217E-2</v>
      </c>
      <c r="R12" s="116">
        <v>4.0408910717815161E-2</v>
      </c>
      <c r="S12" s="116">
        <v>2.4566757725551724E-2</v>
      </c>
      <c r="T12" s="480">
        <v>1.7241118126548827E-2</v>
      </c>
      <c r="U12" s="296">
        <v>1.0289066995028406E-2</v>
      </c>
      <c r="V12" s="296"/>
      <c r="W12" s="296">
        <v>1.3106591301038861E-2</v>
      </c>
      <c r="X12" s="296">
        <v>2.4939368478953838E-2</v>
      </c>
      <c r="Y12" s="296">
        <v>1.5461120754480362E-2</v>
      </c>
      <c r="Z12" s="296">
        <v>9.7719868645071983E-3</v>
      </c>
      <c r="AA12" s="116">
        <v>4.2621534084901214E-3</v>
      </c>
      <c r="AB12" s="481">
        <v>7.3900129646062851E-3</v>
      </c>
      <c r="AC12" s="266">
        <v>1.6867248807102442E-2</v>
      </c>
      <c r="AD12" s="622"/>
      <c r="AE12"/>
      <c r="AF12"/>
    </row>
    <row r="13" spans="1:32">
      <c r="A13" s="123"/>
      <c r="B13" s="284" t="s">
        <v>216</v>
      </c>
      <c r="C13" s="260">
        <v>1</v>
      </c>
      <c r="D13" s="112">
        <v>2</v>
      </c>
      <c r="E13" s="112">
        <v>4</v>
      </c>
      <c r="F13" s="112">
        <v>3</v>
      </c>
      <c r="G13" s="112">
        <v>1</v>
      </c>
      <c r="H13" s="478"/>
      <c r="I13" s="479">
        <v>11</v>
      </c>
      <c r="J13"/>
      <c r="K13" s="115"/>
      <c r="L13" s="116"/>
      <c r="M13" s="116"/>
      <c r="N13" s="116">
        <v>1.5035254880785942E-2</v>
      </c>
      <c r="O13" s="116">
        <v>1.3326528482139111E-2</v>
      </c>
      <c r="P13" s="116">
        <v>1.8790075555443764E-2</v>
      </c>
      <c r="Q13" s="116">
        <v>1.3802696019411087E-2</v>
      </c>
      <c r="R13" s="116">
        <v>3.577972948551178E-2</v>
      </c>
      <c r="S13" s="116">
        <v>2.4665223434567451E-2</v>
      </c>
      <c r="T13" s="480">
        <v>9.4580156728625298E-3</v>
      </c>
      <c r="U13" s="296">
        <v>5.0702570006251335E-3</v>
      </c>
      <c r="V13" s="296"/>
      <c r="W13" s="296">
        <v>4.1339783929288387E-3</v>
      </c>
      <c r="X13" s="296">
        <v>1.2767125852406025E-2</v>
      </c>
      <c r="Y13" s="296">
        <v>3.797468263655901E-3</v>
      </c>
      <c r="Z13" s="296">
        <v>1.5080226585268974E-3</v>
      </c>
      <c r="AA13" s="116">
        <v>6.7947374191135168E-4</v>
      </c>
      <c r="AB13" s="481">
        <v>7.5972097693011165E-4</v>
      </c>
      <c r="AC13" s="266">
        <v>7.1598752401769161E-3</v>
      </c>
      <c r="AD13" s="623"/>
      <c r="AE13"/>
      <c r="AF13"/>
    </row>
    <row r="14" spans="1:32">
      <c r="A14" s="126" t="s">
        <v>208</v>
      </c>
      <c r="B14" s="276" t="s">
        <v>218</v>
      </c>
      <c r="C14" s="277">
        <v>6</v>
      </c>
      <c r="D14" s="129">
        <v>1</v>
      </c>
      <c r="E14" s="129"/>
      <c r="F14" s="129"/>
      <c r="G14" s="129"/>
      <c r="H14" s="484"/>
      <c r="I14" s="189">
        <v>7</v>
      </c>
      <c r="J14"/>
      <c r="K14" s="132"/>
      <c r="L14" s="133"/>
      <c r="M14" s="133"/>
      <c r="N14" s="133">
        <v>3.3181251492351294E-3</v>
      </c>
      <c r="O14" s="133">
        <v>7.3721219087019563E-4</v>
      </c>
      <c r="P14" s="133">
        <v>1.0593810584396124E-3</v>
      </c>
      <c r="Q14" s="133">
        <v>1.390969380736351E-3</v>
      </c>
      <c r="R14" s="133">
        <v>1.1572957737371325E-3</v>
      </c>
      <c r="S14" s="133">
        <v>2.461599069647491E-4</v>
      </c>
      <c r="T14" s="485">
        <v>1.7554890364408493E-3</v>
      </c>
      <c r="U14" s="308">
        <v>3.8298596628010273E-3</v>
      </c>
      <c r="V14" s="308"/>
      <c r="W14" s="308">
        <v>2.4897824041545391E-3</v>
      </c>
      <c r="X14" s="308">
        <v>4.4845100492238998E-3</v>
      </c>
      <c r="Y14" s="308">
        <v>1.8083183094859123E-3</v>
      </c>
      <c r="Z14" s="308">
        <v>1.2064181646564975E-4</v>
      </c>
      <c r="AA14" s="133">
        <v>2.4708136334083974E-4</v>
      </c>
      <c r="AB14" s="486">
        <v>4.8345880350098014E-4</v>
      </c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>
        <v>2</v>
      </c>
      <c r="D15" s="112">
        <v>4</v>
      </c>
      <c r="E15" s="112">
        <v>5</v>
      </c>
      <c r="F15" s="112">
        <v>4</v>
      </c>
      <c r="G15" s="112">
        <v>3</v>
      </c>
      <c r="H15" s="478">
        <v>2</v>
      </c>
      <c r="I15" s="479">
        <v>20</v>
      </c>
      <c r="J15"/>
      <c r="K15" s="115"/>
      <c r="L15" s="116"/>
      <c r="M15" s="116"/>
      <c r="N15" s="116">
        <v>1.4309415593743324E-2</v>
      </c>
      <c r="O15" s="116">
        <v>2.1379154175519943E-2</v>
      </c>
      <c r="P15" s="116">
        <v>2.5871202349662781E-2</v>
      </c>
      <c r="Q15" s="116">
        <v>9.0413009747862816E-3</v>
      </c>
      <c r="R15" s="116">
        <v>1.0656765662133694E-2</v>
      </c>
      <c r="S15" s="116">
        <v>8.1232767552137375E-3</v>
      </c>
      <c r="T15" s="480">
        <v>1.34765999391675E-2</v>
      </c>
      <c r="U15" s="296">
        <v>1.8710296601057053E-2</v>
      </c>
      <c r="V15" s="296"/>
      <c r="W15" s="296">
        <v>1.6136687248945236E-2</v>
      </c>
      <c r="X15" s="296">
        <v>1.3982642441987991E-2</v>
      </c>
      <c r="Y15" s="296">
        <v>9.4517963007092476E-3</v>
      </c>
      <c r="Z15" s="296">
        <v>7.4349441565573215E-3</v>
      </c>
      <c r="AA15" s="116">
        <v>1.3238289393484592E-2</v>
      </c>
      <c r="AB15" s="481">
        <v>6.9541027769446373E-3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14</v>
      </c>
      <c r="D16" s="112">
        <v>16</v>
      </c>
      <c r="E16" s="112">
        <v>27</v>
      </c>
      <c r="F16" s="112">
        <v>46</v>
      </c>
      <c r="G16" s="112">
        <v>21</v>
      </c>
      <c r="H16" s="478">
        <v>27</v>
      </c>
      <c r="I16" s="479">
        <v>151</v>
      </c>
      <c r="J16"/>
      <c r="K16" s="115"/>
      <c r="L16" s="116"/>
      <c r="M16" s="116"/>
      <c r="N16" s="116">
        <v>0.1452716737985611</v>
      </c>
      <c r="O16" s="116">
        <v>0.13570375740528107</v>
      </c>
      <c r="P16" s="116">
        <v>7.0922777056694031E-2</v>
      </c>
      <c r="Q16" s="116">
        <v>5.8260217308998108E-2</v>
      </c>
      <c r="R16" s="116">
        <v>6.6833831369876862E-2</v>
      </c>
      <c r="S16" s="116">
        <v>5.3662858903408051E-2</v>
      </c>
      <c r="T16" s="480">
        <v>4.918675497174263E-2</v>
      </c>
      <c r="U16" s="296">
        <v>7.2990469634532928E-2</v>
      </c>
      <c r="V16" s="296"/>
      <c r="W16" s="296">
        <v>7.5184129178524017E-2</v>
      </c>
      <c r="X16" s="296">
        <v>6.9314375519752502E-2</v>
      </c>
      <c r="Y16" s="296">
        <v>6.123628094792366E-2</v>
      </c>
      <c r="Z16" s="296">
        <v>2.9632437974214554E-2</v>
      </c>
      <c r="AA16" s="116">
        <v>3.6358058452606201E-2</v>
      </c>
      <c r="AB16" s="481">
        <v>4.6334665268659592E-2</v>
      </c>
      <c r="AC16" s="266">
        <v>7.1087896823883057E-2</v>
      </c>
      <c r="AD16" s="407"/>
      <c r="AE16"/>
      <c r="AF16"/>
    </row>
    <row r="17" spans="1:32">
      <c r="A17" s="123"/>
      <c r="B17" s="287" t="s">
        <v>226</v>
      </c>
      <c r="C17" s="288">
        <v>26</v>
      </c>
      <c r="D17" s="144">
        <v>29</v>
      </c>
      <c r="E17" s="144">
        <v>29</v>
      </c>
      <c r="F17" s="144">
        <v>33</v>
      </c>
      <c r="G17" s="144">
        <v>20</v>
      </c>
      <c r="H17" s="487">
        <v>38</v>
      </c>
      <c r="I17" s="488">
        <v>175</v>
      </c>
      <c r="J17"/>
      <c r="K17" s="147"/>
      <c r="L17" s="148"/>
      <c r="M17" s="148"/>
      <c r="N17" s="148">
        <v>1.576109416782856E-2</v>
      </c>
      <c r="O17" s="148">
        <v>3.0622661113739014E-2</v>
      </c>
      <c r="P17" s="148">
        <v>1.9459158182144165E-2</v>
      </c>
      <c r="Q17" s="148">
        <v>2.000856027007103E-2</v>
      </c>
      <c r="R17" s="148">
        <v>2.4062108248472214E-2</v>
      </c>
      <c r="S17" s="148">
        <v>2.3286726325750351E-2</v>
      </c>
      <c r="T17" s="489">
        <v>7.9627009108662605E-3</v>
      </c>
      <c r="U17" s="304">
        <v>7.314212154597044E-3</v>
      </c>
      <c r="V17" s="304"/>
      <c r="W17" s="304">
        <v>4.5567718334496021E-3</v>
      </c>
      <c r="X17" s="304">
        <v>4.9421130679547787E-3</v>
      </c>
      <c r="Y17" s="304">
        <v>1.9575044512748718E-2</v>
      </c>
      <c r="Z17" s="304">
        <v>1.2667390517890453E-2</v>
      </c>
      <c r="AA17" s="148">
        <v>8.7096178904175758E-3</v>
      </c>
      <c r="AB17" s="490">
        <v>1.2086469680070877E-2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/>
      <c r="D18" s="129"/>
      <c r="E18" s="129"/>
      <c r="F18" s="129">
        <v>5</v>
      </c>
      <c r="G18" s="129"/>
      <c r="H18" s="484"/>
      <c r="I18" s="189">
        <v>5</v>
      </c>
      <c r="J18"/>
      <c r="K18" s="132"/>
      <c r="L18" s="133"/>
      <c r="M18" s="133"/>
      <c r="N18" s="133">
        <v>8.2953134551644325E-3</v>
      </c>
      <c r="O18" s="133">
        <v>1.2419190257787704E-2</v>
      </c>
      <c r="P18" s="133">
        <v>6.5793143585324287E-3</v>
      </c>
      <c r="Q18" s="133">
        <v>3.102931659668684E-3</v>
      </c>
      <c r="R18" s="133">
        <v>1.4176873490214348E-2</v>
      </c>
      <c r="S18" s="133">
        <v>1.0634107515215874E-2</v>
      </c>
      <c r="T18" s="485">
        <v>1.7159313429147005E-3</v>
      </c>
      <c r="U18" s="308">
        <v>2.685485640540719E-3</v>
      </c>
      <c r="V18" s="308"/>
      <c r="W18" s="308">
        <v>6.1070136725902557E-3</v>
      </c>
      <c r="X18" s="308">
        <v>1.8304123659618199E-4</v>
      </c>
      <c r="Y18" s="308">
        <v>6.3291139667853713E-4</v>
      </c>
      <c r="Z18" s="308">
        <v>1.2064181646564975E-4</v>
      </c>
      <c r="AA18" s="133">
        <v>1.2354068167041987E-4</v>
      </c>
      <c r="AB18" s="486">
        <v>3.4532771678641438E-4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15</v>
      </c>
      <c r="D19" s="112">
        <v>18</v>
      </c>
      <c r="E19" s="112">
        <v>12</v>
      </c>
      <c r="F19" s="112">
        <v>12</v>
      </c>
      <c r="G19" s="112">
        <v>15</v>
      </c>
      <c r="H19" s="478">
        <v>19</v>
      </c>
      <c r="I19" s="479">
        <v>91</v>
      </c>
      <c r="J19"/>
      <c r="K19" s="115"/>
      <c r="L19" s="116"/>
      <c r="M19" s="116"/>
      <c r="N19" s="116">
        <v>3.1211115419864655E-2</v>
      </c>
      <c r="O19" s="116">
        <v>2.0982192829251289E-2</v>
      </c>
      <c r="P19" s="116">
        <v>1.3270142488181591E-2</v>
      </c>
      <c r="Q19" s="116">
        <v>7.7038304880261421E-3</v>
      </c>
      <c r="R19" s="116">
        <v>1.0078117251396179E-2</v>
      </c>
      <c r="S19" s="116">
        <v>1.7772745341062546E-2</v>
      </c>
      <c r="T19" s="480">
        <v>1.3850821182131767E-2</v>
      </c>
      <c r="U19" s="296">
        <v>9.298357181251049E-3</v>
      </c>
      <c r="V19" s="296"/>
      <c r="W19" s="296">
        <v>3.2883919775485992E-3</v>
      </c>
      <c r="X19" s="296">
        <v>4.2099482379853725E-3</v>
      </c>
      <c r="Y19" s="296">
        <v>5.922242533415556E-3</v>
      </c>
      <c r="Z19" s="296">
        <v>5.9114489704370499E-3</v>
      </c>
      <c r="AA19" s="116">
        <v>5.2504786290228367E-3</v>
      </c>
      <c r="AB19" s="481">
        <v>6.2849642708897591E-3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14</v>
      </c>
      <c r="D20" s="112">
        <v>14</v>
      </c>
      <c r="E20" s="112">
        <v>19</v>
      </c>
      <c r="F20" s="112">
        <v>19</v>
      </c>
      <c r="G20" s="112">
        <v>16</v>
      </c>
      <c r="H20" s="478">
        <v>16</v>
      </c>
      <c r="I20" s="479">
        <v>98</v>
      </c>
      <c r="J20"/>
      <c r="K20" s="115"/>
      <c r="L20" s="116"/>
      <c r="M20" s="116"/>
      <c r="N20" s="116">
        <v>4.7386977821588516E-2</v>
      </c>
      <c r="O20" s="116">
        <v>3.5896562039852142E-2</v>
      </c>
      <c r="P20" s="116">
        <v>2.0574295893311501E-2</v>
      </c>
      <c r="Q20" s="116">
        <v>2.1613525226712227E-2</v>
      </c>
      <c r="R20" s="116">
        <v>1.1717619374394417E-2</v>
      </c>
      <c r="S20" s="116">
        <v>1.383418682962656E-2</v>
      </c>
      <c r="T20" s="480">
        <v>1.2281847186386585E-2</v>
      </c>
      <c r="U20" s="296">
        <v>1.1685978621244431E-2</v>
      </c>
      <c r="V20" s="296"/>
      <c r="W20" s="296">
        <v>1.1509371921420097E-2</v>
      </c>
      <c r="X20" s="296">
        <v>8.0080535262823105E-3</v>
      </c>
      <c r="Y20" s="296">
        <v>6.0126581229269505E-3</v>
      </c>
      <c r="Z20" s="296">
        <v>7.5401132926344872E-3</v>
      </c>
      <c r="AA20" s="116">
        <v>5.9299524873495102E-3</v>
      </c>
      <c r="AB20" s="481">
        <v>6.7684231325984001E-3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>
        <v>9</v>
      </c>
      <c r="D21" s="112">
        <v>4</v>
      </c>
      <c r="E21" s="112">
        <v>5</v>
      </c>
      <c r="F21" s="112">
        <v>7</v>
      </c>
      <c r="G21" s="112">
        <v>12</v>
      </c>
      <c r="H21" s="478">
        <v>9</v>
      </c>
      <c r="I21" s="479">
        <v>46</v>
      </c>
      <c r="J21"/>
      <c r="K21" s="115"/>
      <c r="L21" s="116"/>
      <c r="M21" s="116"/>
      <c r="N21" s="116">
        <v>2.3123186081647873E-2</v>
      </c>
      <c r="O21" s="116">
        <v>1.4857660979032516E-2</v>
      </c>
      <c r="P21" s="116">
        <v>9.144132025539875E-3</v>
      </c>
      <c r="Q21" s="116">
        <v>1.2090734206140041E-2</v>
      </c>
      <c r="R21" s="116">
        <v>4.195197019726038E-3</v>
      </c>
      <c r="S21" s="116">
        <v>7.6309572905302048E-3</v>
      </c>
      <c r="T21" s="480">
        <v>2.1873299032449722E-2</v>
      </c>
      <c r="U21" s="296">
        <v>2.3134460672736168E-2</v>
      </c>
      <c r="V21" s="296"/>
      <c r="W21" s="296">
        <v>1.3404825702309608E-2</v>
      </c>
      <c r="X21" s="296">
        <v>2.3109843954443932E-2</v>
      </c>
      <c r="Y21" s="296">
        <v>7.7832229435443878E-3</v>
      </c>
      <c r="Z21" s="296">
        <v>1.0326086543500423E-2</v>
      </c>
      <c r="AA21" s="116">
        <v>1.0284621268510818E-2</v>
      </c>
      <c r="AB21" s="481">
        <v>1.1445633135735989E-2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/>
      <c r="L22" s="116"/>
      <c r="M22" s="116"/>
      <c r="N22" s="116">
        <v>4.5416838489472866E-2</v>
      </c>
      <c r="O22" s="116">
        <v>2.6029262226074934E-2</v>
      </c>
      <c r="P22" s="116">
        <v>1.360468368511647E-2</v>
      </c>
      <c r="Q22" s="116">
        <v>1.9473571330308914E-2</v>
      </c>
      <c r="R22" s="116">
        <v>2.4592535570263863E-2</v>
      </c>
      <c r="S22" s="116">
        <v>1.6345017356798053E-2</v>
      </c>
      <c r="T22" s="480">
        <v>1.6642560018226504E-2</v>
      </c>
      <c r="U22" s="296">
        <v>6.4061871962621808E-3</v>
      </c>
      <c r="V22" s="296"/>
      <c r="W22" s="296">
        <v>7.3937152046710253E-3</v>
      </c>
      <c r="X22" s="296">
        <v>0.10482180654071271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/>
      <c r="L23" s="148"/>
      <c r="M23" s="148"/>
      <c r="N23" s="148">
        <v>0.14433844387531281</v>
      </c>
      <c r="O23" s="148">
        <v>0.13513666391372681</v>
      </c>
      <c r="P23" s="148">
        <v>0.15578478574752808</v>
      </c>
      <c r="Q23" s="148">
        <v>2.6642413809895515E-2</v>
      </c>
      <c r="R23" s="148">
        <v>7.0305719971656799E-2</v>
      </c>
      <c r="S23" s="148">
        <v>0.1207660511136055</v>
      </c>
      <c r="T23" s="489">
        <v>4.8591110855340958E-2</v>
      </c>
      <c r="U23" s="304">
        <v>9.4893850386142731E-2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>
        <v>1</v>
      </c>
      <c r="D24" s="129"/>
      <c r="E24" s="129">
        <v>1</v>
      </c>
      <c r="F24" s="129">
        <v>1</v>
      </c>
      <c r="G24" s="129"/>
      <c r="H24" s="484"/>
      <c r="I24" s="189">
        <v>3</v>
      </c>
      <c r="J24" s="158"/>
      <c r="K24" s="132"/>
      <c r="L24" s="133"/>
      <c r="M24" s="133"/>
      <c r="N24" s="133">
        <v>8.2953134551644325E-3</v>
      </c>
      <c r="O24" s="133">
        <v>4.7068162821233273E-3</v>
      </c>
      <c r="P24" s="133">
        <v>2.6205743197351694E-3</v>
      </c>
      <c r="Q24" s="133">
        <v>1.069976482540369E-3</v>
      </c>
      <c r="R24" s="133">
        <v>2.3145915474742651E-3</v>
      </c>
      <c r="S24" s="133">
        <v>1.1323355138301849E-3</v>
      </c>
      <c r="T24" s="485">
        <v>5.4522375576198101E-3</v>
      </c>
      <c r="U24" s="308">
        <v>2.3189326748251915E-3</v>
      </c>
      <c r="V24" s="308"/>
      <c r="W24" s="308">
        <v>1.876675640232861E-3</v>
      </c>
      <c r="X24" s="308">
        <v>1.7118402756750584E-3</v>
      </c>
      <c r="Y24" s="308">
        <v>5.7653500698506832E-4</v>
      </c>
      <c r="Z24" s="308">
        <v>8.1521738320589066E-4</v>
      </c>
      <c r="AA24" s="133"/>
      <c r="AB24" s="486">
        <v>7.4645434506237507E-4</v>
      </c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4</v>
      </c>
      <c r="D25" s="112">
        <v>3</v>
      </c>
      <c r="E25" s="112">
        <v>4</v>
      </c>
      <c r="F25" s="112">
        <v>14</v>
      </c>
      <c r="G25" s="112">
        <v>5</v>
      </c>
      <c r="H25" s="478">
        <v>9</v>
      </c>
      <c r="I25" s="479">
        <v>39</v>
      </c>
      <c r="J25"/>
      <c r="K25" s="115"/>
      <c r="L25" s="116"/>
      <c r="M25" s="116"/>
      <c r="N25" s="116">
        <v>1.9286602735519409E-2</v>
      </c>
      <c r="O25" s="116">
        <v>2.6426222175359726E-2</v>
      </c>
      <c r="P25" s="116">
        <v>1.5165876597166061E-2</v>
      </c>
      <c r="Q25" s="116">
        <v>1.4123689383268356E-2</v>
      </c>
      <c r="R25" s="116">
        <v>1.3887549750506878E-2</v>
      </c>
      <c r="S25" s="116">
        <v>1.1963371187448502E-2</v>
      </c>
      <c r="T25" s="480">
        <v>2.2469144314527512E-2</v>
      </c>
      <c r="U25" s="296">
        <v>3.7360947579145432E-2</v>
      </c>
      <c r="V25" s="296"/>
      <c r="W25" s="296">
        <v>7.5933118350803852E-3</v>
      </c>
      <c r="X25" s="296">
        <v>9.4861956313252449E-3</v>
      </c>
      <c r="Y25" s="296">
        <v>8.6198393255472183E-3</v>
      </c>
      <c r="Z25" s="296">
        <v>7.3364931158721447E-3</v>
      </c>
      <c r="AA25" s="116">
        <v>6.4964760094881058E-3</v>
      </c>
      <c r="AB25" s="481">
        <v>9.5796994864940643E-3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/>
      <c r="L26" s="116"/>
      <c r="M26" s="116"/>
      <c r="N26" s="116">
        <v>2.2812110837548971E-3</v>
      </c>
      <c r="O26" s="116">
        <v>1.8146762158721685E-3</v>
      </c>
      <c r="P26" s="116">
        <v>8.3635351620614529E-4</v>
      </c>
      <c r="Q26" s="116">
        <v>3.2099292729981244E-4</v>
      </c>
      <c r="R26" s="116">
        <v>2.6039155200123787E-3</v>
      </c>
      <c r="S26" s="116">
        <v>1.7231192905455828E-3</v>
      </c>
      <c r="T26" s="480">
        <v>3.2671057851985097E-4</v>
      </c>
      <c r="U26" s="296">
        <v>1.2082395842298865E-3</v>
      </c>
      <c r="V26" s="296"/>
      <c r="W26" s="296">
        <v>5.3619302343577147E-4</v>
      </c>
      <c r="X26" s="296"/>
      <c r="Y26" s="296">
        <v>2.8826750349253416E-4</v>
      </c>
      <c r="Z26" s="296">
        <v>2.7173911803402007E-4</v>
      </c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14</v>
      </c>
      <c r="D27" s="112">
        <v>21</v>
      </c>
      <c r="E27" s="112">
        <v>26</v>
      </c>
      <c r="F27" s="112">
        <v>43</v>
      </c>
      <c r="G27" s="112">
        <v>15</v>
      </c>
      <c r="H27" s="478">
        <v>27</v>
      </c>
      <c r="I27" s="479">
        <v>146</v>
      </c>
      <c r="J27"/>
      <c r="K27" s="115"/>
      <c r="L27" s="116"/>
      <c r="M27" s="116"/>
      <c r="N27" s="116">
        <v>1.0161758400499821E-2</v>
      </c>
      <c r="O27" s="116">
        <v>9.1300895437598228E-3</v>
      </c>
      <c r="P27" s="116">
        <v>9.144132025539875E-3</v>
      </c>
      <c r="Q27" s="116">
        <v>4.0124119259417057E-3</v>
      </c>
      <c r="R27" s="116">
        <v>7.4259811080992222E-3</v>
      </c>
      <c r="S27" s="116">
        <v>9.6002360805869102E-3</v>
      </c>
      <c r="T27" s="480">
        <v>2.6052504777908325E-2</v>
      </c>
      <c r="U27" s="296">
        <v>1.5464051626622677E-2</v>
      </c>
      <c r="V27" s="296"/>
      <c r="W27" s="296">
        <v>2.657807245850563E-2</v>
      </c>
      <c r="X27" s="296">
        <v>2.2661523893475533E-2</v>
      </c>
      <c r="Y27" s="296">
        <v>1.9376181066036224E-2</v>
      </c>
      <c r="Z27" s="296">
        <v>2.7036160230636597E-2</v>
      </c>
      <c r="AA27" s="116">
        <v>4.9219280481338501E-2</v>
      </c>
      <c r="AB27" s="481">
        <v>5.0764951854944229E-2</v>
      </c>
      <c r="AC27" s="266">
        <v>4.8201568424701691E-2</v>
      </c>
      <c r="AD27" s="407"/>
      <c r="AE27"/>
      <c r="AF27"/>
    </row>
    <row r="28" spans="1:32">
      <c r="A28" s="123"/>
      <c r="B28" s="259" t="s">
        <v>256</v>
      </c>
      <c r="C28" s="260">
        <v>108</v>
      </c>
      <c r="D28" s="112">
        <v>126</v>
      </c>
      <c r="E28" s="112">
        <v>153</v>
      </c>
      <c r="F28" s="112">
        <v>159</v>
      </c>
      <c r="G28" s="112">
        <v>112</v>
      </c>
      <c r="H28" s="478">
        <v>117</v>
      </c>
      <c r="I28" s="479">
        <v>775</v>
      </c>
      <c r="J28"/>
      <c r="K28" s="115"/>
      <c r="L28" s="116"/>
      <c r="M28" s="116"/>
      <c r="N28" s="116">
        <v>0.20717544294893742</v>
      </c>
      <c r="O28" s="116">
        <v>0.28308948501944542</v>
      </c>
      <c r="P28" s="116">
        <v>0.16777251474559307</v>
      </c>
      <c r="Q28" s="116">
        <v>0.1377594661898911</v>
      </c>
      <c r="R28" s="116">
        <v>0.159176389221102</v>
      </c>
      <c r="S28" s="116">
        <v>0.18698306242004037</v>
      </c>
      <c r="T28" s="480">
        <v>0.19243549648672342</v>
      </c>
      <c r="U28" s="296">
        <v>0.24663072638213634</v>
      </c>
      <c r="V28" s="296"/>
      <c r="W28" s="296">
        <v>0.28666349500417709</v>
      </c>
      <c r="X28" s="296">
        <v>0.34570877999067307</v>
      </c>
      <c r="Y28" s="296">
        <v>0.30009451182559133</v>
      </c>
      <c r="Z28" s="296">
        <v>0.27948631346225739</v>
      </c>
      <c r="AA28" s="116">
        <v>0.254243049537763</v>
      </c>
      <c r="AB28" s="481">
        <v>0.26947148190811276</v>
      </c>
      <c r="AC28" s="266">
        <v>0.27140769502148032</v>
      </c>
      <c r="AD28" s="407"/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/>
      <c r="L29" s="167"/>
      <c r="M29" s="167"/>
      <c r="N29" s="167">
        <v>2.9033597093075514E-3</v>
      </c>
      <c r="O29" s="167">
        <v>1.7296131700277328E-2</v>
      </c>
      <c r="P29" s="167">
        <v>1.2266518315300345E-3</v>
      </c>
      <c r="Q29" s="167">
        <v>1.9794565159827471E-3</v>
      </c>
      <c r="R29" s="167">
        <v>2.4592536501586437E-3</v>
      </c>
      <c r="S29" s="167">
        <v>5.5632139556109905E-3</v>
      </c>
      <c r="T29" s="492">
        <v>7.0861205458641052E-3</v>
      </c>
      <c r="U29" s="312">
        <v>1.722694025374949E-3</v>
      </c>
      <c r="V29" s="312"/>
      <c r="W29" s="312">
        <v>6.1614293372258544E-4</v>
      </c>
      <c r="X29" s="312">
        <v>6.9881201488897204E-4</v>
      </c>
      <c r="Y29" s="312">
        <v>3.6954914685338736E-3</v>
      </c>
      <c r="Z29" s="312">
        <v>2.7739251963794231E-3</v>
      </c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1</v>
      </c>
      <c r="D30" s="129">
        <v>2</v>
      </c>
      <c r="E30" s="129">
        <v>2</v>
      </c>
      <c r="F30" s="129">
        <v>2</v>
      </c>
      <c r="G30" s="129">
        <v>3</v>
      </c>
      <c r="H30" s="484">
        <v>3</v>
      </c>
      <c r="I30" s="189">
        <v>13</v>
      </c>
      <c r="J30"/>
      <c r="K30" s="132"/>
      <c r="L30" s="133"/>
      <c r="M30" s="133"/>
      <c r="N30" s="133">
        <v>0.51545000076293945</v>
      </c>
      <c r="O30" s="133">
        <v>0.56833392381668091</v>
      </c>
      <c r="P30" s="133">
        <v>0.62631726264953613</v>
      </c>
      <c r="Q30" s="133">
        <v>0.53563022613525391</v>
      </c>
      <c r="R30" s="133">
        <v>0.46749928593635559</v>
      </c>
      <c r="S30" s="133">
        <v>0.34797164797782898</v>
      </c>
      <c r="T30" s="485">
        <v>0.1427202969789505</v>
      </c>
      <c r="U30" s="308">
        <v>5.2818641066551208E-2</v>
      </c>
      <c r="V30" s="308"/>
      <c r="W30" s="308">
        <v>1.0101010091602802E-2</v>
      </c>
      <c r="X30" s="308">
        <v>3.6206897348165512E-2</v>
      </c>
      <c r="Y30" s="308">
        <v>2.2364217787981033E-2</v>
      </c>
      <c r="Z30" s="308">
        <v>1.587301678955555E-2</v>
      </c>
      <c r="AA30" s="133">
        <v>1.3513513840734959E-2</v>
      </c>
      <c r="AB30" s="495">
        <v>3.601108118891716E-2</v>
      </c>
      <c r="AC30" s="315">
        <v>5.2153300493955612E-2</v>
      </c>
      <c r="AD30" s="406" t="s">
        <v>258</v>
      </c>
      <c r="AE30"/>
      <c r="AF30"/>
    </row>
    <row r="31" spans="1:32">
      <c r="A31" s="123" t="s">
        <v>259</v>
      </c>
      <c r="B31" s="259" t="s">
        <v>260</v>
      </c>
      <c r="C31" s="260">
        <v>1</v>
      </c>
      <c r="D31" s="112"/>
      <c r="E31" s="112"/>
      <c r="F31" s="112"/>
      <c r="G31" s="112"/>
      <c r="H31" s="478"/>
      <c r="I31" s="479">
        <v>1</v>
      </c>
      <c r="J31"/>
      <c r="K31" s="115"/>
      <c r="L31" s="116"/>
      <c r="M31" s="116"/>
      <c r="N31" s="116">
        <v>2.0634591579437256E-2</v>
      </c>
      <c r="O31" s="116"/>
      <c r="P31" s="116">
        <v>1.1318651027977467E-2</v>
      </c>
      <c r="Q31" s="116">
        <v>2.4234967306256294E-2</v>
      </c>
      <c r="R31" s="116">
        <v>3.1729191541671753E-2</v>
      </c>
      <c r="S31" s="116">
        <v>3.3970065414905548E-2</v>
      </c>
      <c r="T31" s="480">
        <v>2.2172699682414532E-3</v>
      </c>
      <c r="U31" s="296">
        <v>8.4150610491633415E-3</v>
      </c>
      <c r="V31" s="296"/>
      <c r="W31" s="296"/>
      <c r="X31" s="296">
        <v>3.4482758492231369E-3</v>
      </c>
      <c r="Y31" s="296"/>
      <c r="Z31" s="296">
        <v>3.9682541973888874E-3</v>
      </c>
      <c r="AA31" s="116">
        <v>4.5045046135783195E-3</v>
      </c>
      <c r="AB31" s="481">
        <v>2.770083025097847E-3</v>
      </c>
      <c r="AC31" s="316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3</v>
      </c>
      <c r="D32" s="144">
        <v>2</v>
      </c>
      <c r="E32" s="144"/>
      <c r="F32" s="144">
        <v>3</v>
      </c>
      <c r="G32" s="144">
        <v>1</v>
      </c>
      <c r="H32" s="487">
        <v>1</v>
      </c>
      <c r="I32" s="488">
        <v>10</v>
      </c>
      <c r="J32"/>
      <c r="K32" s="147"/>
      <c r="L32" s="148"/>
      <c r="M32" s="148"/>
      <c r="N32" s="148">
        <v>0.15201161801815033</v>
      </c>
      <c r="O32" s="148">
        <v>0.19836679100990295</v>
      </c>
      <c r="P32" s="148">
        <v>0.29333704710006714</v>
      </c>
      <c r="Q32" s="148">
        <v>0.25144445896148682</v>
      </c>
      <c r="R32" s="148">
        <v>0.20021216571331024</v>
      </c>
      <c r="S32" s="148">
        <v>0.12844623625278473</v>
      </c>
      <c r="T32" s="489">
        <v>4.3580338358879089E-2</v>
      </c>
      <c r="U32" s="304">
        <v>2.1322030574083328E-2</v>
      </c>
      <c r="V32" s="304"/>
      <c r="W32" s="304">
        <v>7.5757578015327454E-3</v>
      </c>
      <c r="X32" s="304">
        <v>9.051724337041378E-3</v>
      </c>
      <c r="Y32" s="304">
        <v>4.3929712846875191E-3</v>
      </c>
      <c r="Z32" s="304">
        <v>2.9761905316263437E-3</v>
      </c>
      <c r="AA32" s="148">
        <v>3.9414414204657078E-3</v>
      </c>
      <c r="AB32" s="490">
        <v>6.9252075627446175E-3</v>
      </c>
      <c r="AC32" s="319">
        <v>1.3877914287149906E-2</v>
      </c>
      <c r="AD32" s="408"/>
      <c r="AE32"/>
      <c r="AF32"/>
    </row>
    <row r="33" spans="1:30" s="52" customFormat="1" ht="15" customHeight="1">
      <c r="A33" s="320" t="s">
        <v>262</v>
      </c>
      <c r="B33" s="321"/>
      <c r="C33" s="322">
        <v>230</v>
      </c>
      <c r="D33" s="182">
        <v>262</v>
      </c>
      <c r="E33" s="178">
        <v>317</v>
      </c>
      <c r="F33" s="178">
        <v>378</v>
      </c>
      <c r="G33" s="178">
        <v>247</v>
      </c>
      <c r="H33" s="183">
        <v>274</v>
      </c>
      <c r="I33" s="180">
        <v>1708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/>
      <c r="L34" s="133"/>
      <c r="M34" s="133"/>
      <c r="N34" s="133">
        <v>0.55350476503372192</v>
      </c>
      <c r="O34" s="133">
        <v>0.73369628190994263</v>
      </c>
      <c r="P34" s="133">
        <v>1.2322274968028069E-2</v>
      </c>
      <c r="Q34" s="133">
        <v>3.0440829694271088E-2</v>
      </c>
      <c r="R34" s="133">
        <v>3.3031150698661804E-2</v>
      </c>
      <c r="S34" s="133">
        <v>0.10555336624383926</v>
      </c>
      <c r="T34" s="485">
        <v>0.10767702013254166</v>
      </c>
      <c r="U34" s="308">
        <v>0.29614225029945374</v>
      </c>
      <c r="V34" s="308"/>
      <c r="W34" s="308">
        <v>0.16913580894470215</v>
      </c>
      <c r="X34" s="308">
        <v>0.30864199995994568</v>
      </c>
      <c r="Y34" s="308">
        <v>6.1098486185073853E-3</v>
      </c>
      <c r="Z34" s="308">
        <v>3.4099102020263672E-2</v>
      </c>
      <c r="AA34" s="133"/>
      <c r="AB34" s="486"/>
      <c r="AC34" s="315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/>
      <c r="L35" s="167"/>
      <c r="M35" s="167"/>
      <c r="N35" s="167">
        <v>7.7768564224243164E-2</v>
      </c>
      <c r="O35" s="167">
        <v>0.17585346102714539</v>
      </c>
      <c r="P35" s="167">
        <v>4.6947307884693146E-2</v>
      </c>
      <c r="Q35" s="167">
        <v>4.5687995851039886E-2</v>
      </c>
      <c r="R35" s="167">
        <v>7.0787928998470306E-2</v>
      </c>
      <c r="S35" s="167">
        <v>9.9448598921298981E-2</v>
      </c>
      <c r="T35" s="492">
        <v>8.7303966283798218E-2</v>
      </c>
      <c r="U35" s="312">
        <v>3.1214745715260506E-2</v>
      </c>
      <c r="V35" s="312"/>
      <c r="W35" s="312">
        <v>4.8909906297922134E-2</v>
      </c>
      <c r="X35" s="312">
        <v>0.19999998807907104</v>
      </c>
      <c r="Y35" s="312">
        <v>5.1395829766988754E-2</v>
      </c>
      <c r="Z35" s="312">
        <v>6.299508735537529E-3</v>
      </c>
      <c r="AA35" s="167"/>
      <c r="AB35" s="493">
        <v>2.060428261756897E-3</v>
      </c>
      <c r="AC35" s="340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/>
      <c r="L36" s="499"/>
      <c r="M36" s="499"/>
      <c r="N36" s="499">
        <v>1.399834081530571E-2</v>
      </c>
      <c r="O36" s="499">
        <v>2.8127480298280716E-2</v>
      </c>
      <c r="P36" s="499">
        <v>1.5277390368282795E-2</v>
      </c>
      <c r="Q36" s="499">
        <v>2.8675369918346405E-2</v>
      </c>
      <c r="R36" s="499">
        <v>1.3598225079476833E-2</v>
      </c>
      <c r="S36" s="499">
        <v>2.8603781014680862E-2</v>
      </c>
      <c r="T36" s="500">
        <v>1.8440127372741699E-2</v>
      </c>
      <c r="U36" s="501">
        <v>1.6435880213975906E-2</v>
      </c>
      <c r="V36" s="501"/>
      <c r="W36" s="501">
        <v>2.8029885143041611E-2</v>
      </c>
      <c r="X36" s="501">
        <v>2.978995069861412E-2</v>
      </c>
      <c r="Y36" s="501">
        <v>2.2677337750792503E-2</v>
      </c>
      <c r="Z36" s="501"/>
      <c r="AA36" s="499"/>
      <c r="AB36" s="502">
        <v>2.3142041172832251E-3</v>
      </c>
      <c r="AC36" s="350">
        <v>6.9024213589727879E-3</v>
      </c>
      <c r="AD36" s="451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/>
      <c r="L37" s="505"/>
      <c r="M37" s="505"/>
      <c r="N37" s="505">
        <v>0.13614682853221893</v>
      </c>
      <c r="O37" s="505">
        <v>0.14455029368400574</v>
      </c>
      <c r="P37" s="505">
        <v>0.14959576725959778</v>
      </c>
      <c r="Q37" s="505">
        <v>0.17012625932693481</v>
      </c>
      <c r="R37" s="505">
        <v>0.18627640604972839</v>
      </c>
      <c r="S37" s="505">
        <v>0.1695549488067627</v>
      </c>
      <c r="T37" s="506">
        <v>0.19686241447925568</v>
      </c>
      <c r="U37" s="507">
        <v>0.15868189930915833</v>
      </c>
      <c r="V37" s="507"/>
      <c r="W37" s="507">
        <v>0.12044066935777664</v>
      </c>
      <c r="X37" s="507">
        <v>8.1454187631607056E-2</v>
      </c>
      <c r="Y37" s="507">
        <v>7.6024889945983887E-2</v>
      </c>
      <c r="Z37" s="507">
        <v>6.8725623190402985E-2</v>
      </c>
      <c r="AA37" s="505">
        <v>8.1155464053153992E-2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/>
      <c r="L38" s="505"/>
      <c r="M38" s="505"/>
      <c r="N38" s="505">
        <v>4.5727912336587906E-2</v>
      </c>
      <c r="O38" s="505">
        <v>3.005557507276535E-2</v>
      </c>
      <c r="P38" s="505">
        <v>9.9024251103401184E-2</v>
      </c>
      <c r="Q38" s="505">
        <v>2.5893431156873703E-2</v>
      </c>
      <c r="R38" s="505">
        <v>4.7400906682014465E-2</v>
      </c>
      <c r="S38" s="505"/>
      <c r="T38" s="506">
        <v>1</v>
      </c>
      <c r="U38" s="507">
        <v>4.7007560729980469E-2</v>
      </c>
      <c r="V38" s="507"/>
      <c r="W38" s="507">
        <v>0.22497381269931793</v>
      </c>
      <c r="X38" s="507">
        <v>0.1852116584777832</v>
      </c>
      <c r="Y38" s="507">
        <v>1</v>
      </c>
      <c r="Z38" s="507">
        <v>0.22709271311759949</v>
      </c>
      <c r="AA38" s="505">
        <v>0.23510256409645081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/>
      <c r="L39" s="512"/>
      <c r="M39" s="512"/>
      <c r="N39" s="512">
        <v>0.14164246618747711</v>
      </c>
      <c r="O39" s="512">
        <v>0.21895202994346619</v>
      </c>
      <c r="P39" s="512">
        <v>0.13666015863418579</v>
      </c>
      <c r="Q39" s="512">
        <v>0.15209715068340302</v>
      </c>
      <c r="R39" s="512">
        <v>0.16197319328784943</v>
      </c>
      <c r="S39" s="512">
        <v>0.11574438959360123</v>
      </c>
      <c r="T39" s="513">
        <v>0.11012914776802063</v>
      </c>
      <c r="U39" s="514">
        <v>7.2078876197338104E-2</v>
      </c>
      <c r="V39" s="514"/>
      <c r="W39" s="514">
        <v>5.8768533170223236E-2</v>
      </c>
      <c r="X39" s="514">
        <v>7.3149546980857849E-2</v>
      </c>
      <c r="Y39" s="514">
        <v>6.2040641903877258E-2</v>
      </c>
      <c r="Z39" s="514">
        <v>2.7239540591835976E-2</v>
      </c>
      <c r="AA39" s="512">
        <v>3.9518747478723526E-2</v>
      </c>
      <c r="AB39" s="515">
        <v>9.3286141753196716E-2</v>
      </c>
      <c r="AC39" s="372">
        <v>0.1535174697637558</v>
      </c>
      <c r="AD39" s="140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/>
      <c r="L40" s="519"/>
      <c r="M40" s="519"/>
      <c r="N40" s="519">
        <v>3.9536499377851513</v>
      </c>
      <c r="O40" s="519">
        <v>4.9285471248724058</v>
      </c>
      <c r="P40" s="519">
        <v>3.6667410091998884</v>
      </c>
      <c r="Q40" s="519">
        <v>2.9162743419644768</v>
      </c>
      <c r="R40" s="519">
        <v>4.0002893239463786</v>
      </c>
      <c r="S40" s="519">
        <v>3.3739168964159116</v>
      </c>
      <c r="T40" s="519">
        <v>2.6575849037124808</v>
      </c>
      <c r="U40" s="519">
        <v>2.2491289149564393</v>
      </c>
      <c r="V40" s="519"/>
      <c r="W40" s="519">
        <v>2.2065498828887939</v>
      </c>
      <c r="X40" s="519">
        <v>2.9215235710144043</v>
      </c>
      <c r="Y40" s="519">
        <v>1.96913743019104</v>
      </c>
      <c r="Z40" s="519">
        <v>1.2854894399642944</v>
      </c>
      <c r="AA40" s="519">
        <v>1.3103930950164795</v>
      </c>
      <c r="AB40" s="520">
        <v>1.5861314535140991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5">
    <mergeCell ref="A40:B40"/>
    <mergeCell ref="F1:AB1"/>
    <mergeCell ref="K9:AB9"/>
    <mergeCell ref="AD9:AD10"/>
    <mergeCell ref="AD11:AD13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0">
    <tabColor theme="9" tint="-0.499984740745262"/>
    <pageSetUpPr fitToPage="1"/>
  </sheetPr>
  <dimension ref="A1:AF41"/>
  <sheetViews>
    <sheetView rightToLeft="1" zoomScale="90" zoomScaleNormal="90" workbookViewId="0">
      <pane xSplit="2" ySplit="10" topLeftCell="P11" activePane="bottomRight" state="frozen"/>
      <selection activeCell="AD53" sqref="AD53"/>
      <selection pane="topRight" activeCell="AD53" sqref="AD53"/>
      <selection pane="bottomLeft" activeCell="AD53" sqref="AD53"/>
      <selection pane="bottomRight"/>
    </sheetView>
  </sheetViews>
  <sheetFormatPr defaultRowHeight="14.25"/>
  <cols>
    <col min="1" max="1" width="13.375" style="1" customWidth="1"/>
    <col min="2" max="2" width="25.625" style="1" customWidth="1"/>
    <col min="3" max="3" width="5.625" style="1" customWidth="1"/>
    <col min="4" max="6" width="5.125" style="1" bestFit="1" customWidth="1"/>
    <col min="7" max="8" width="5.125" style="1" customWidth="1"/>
    <col min="9" max="9" width="5.125" style="1" bestFit="1" customWidth="1"/>
    <col min="10" max="13" width="4" style="1" hidden="1" customWidth="1"/>
    <col min="14" max="21" width="6.75" style="1" customWidth="1"/>
    <col min="22" max="22" width="6.75" style="1" hidden="1" customWidth="1"/>
    <col min="23" max="27" width="6.75" style="1" customWidth="1"/>
    <col min="28" max="28" width="7" style="1" customWidth="1"/>
    <col min="29" max="29" width="7.25" style="1" customWidth="1"/>
    <col min="30" max="30" width="36.625" style="1" customWidth="1"/>
    <col min="31" max="32" width="9" style="1"/>
    <col min="33" max="33" width="8.125" style="1" bestFit="1" customWidth="1"/>
    <col min="34" max="256" width="9" style="1"/>
    <col min="257" max="257" width="13.375" style="1" customWidth="1"/>
    <col min="258" max="258" width="25.625" style="1" customWidth="1"/>
    <col min="259" max="259" width="5.625" style="1" customWidth="1"/>
    <col min="260" max="262" width="5.125" style="1" bestFit="1" customWidth="1"/>
    <col min="263" max="264" width="5.125" style="1" customWidth="1"/>
    <col min="265" max="265" width="5.125" style="1" bestFit="1" customWidth="1"/>
    <col min="266" max="269" width="0" style="1" hidden="1" customWidth="1"/>
    <col min="270" max="277" width="6.75" style="1" customWidth="1"/>
    <col min="278" max="278" width="0" style="1" hidden="1" customWidth="1"/>
    <col min="279" max="283" width="6.75" style="1" customWidth="1"/>
    <col min="284" max="284" width="7" style="1" customWidth="1"/>
    <col min="285" max="285" width="7.25" style="1" customWidth="1"/>
    <col min="286" max="286" width="53" style="1" customWidth="1"/>
    <col min="287" max="288" width="9" style="1"/>
    <col min="289" max="289" width="8.125" style="1" bestFit="1" customWidth="1"/>
    <col min="290" max="512" width="9" style="1"/>
    <col min="513" max="513" width="13.375" style="1" customWidth="1"/>
    <col min="514" max="514" width="25.625" style="1" customWidth="1"/>
    <col min="515" max="515" width="5.625" style="1" customWidth="1"/>
    <col min="516" max="518" width="5.125" style="1" bestFit="1" customWidth="1"/>
    <col min="519" max="520" width="5.125" style="1" customWidth="1"/>
    <col min="521" max="521" width="5.125" style="1" bestFit="1" customWidth="1"/>
    <col min="522" max="525" width="0" style="1" hidden="1" customWidth="1"/>
    <col min="526" max="533" width="6.75" style="1" customWidth="1"/>
    <col min="534" max="534" width="0" style="1" hidden="1" customWidth="1"/>
    <col min="535" max="539" width="6.75" style="1" customWidth="1"/>
    <col min="540" max="540" width="7" style="1" customWidth="1"/>
    <col min="541" max="541" width="7.25" style="1" customWidth="1"/>
    <col min="542" max="542" width="53" style="1" customWidth="1"/>
    <col min="543" max="544" width="9" style="1"/>
    <col min="545" max="545" width="8.125" style="1" bestFit="1" customWidth="1"/>
    <col min="546" max="768" width="9" style="1"/>
    <col min="769" max="769" width="13.375" style="1" customWidth="1"/>
    <col min="770" max="770" width="25.625" style="1" customWidth="1"/>
    <col min="771" max="771" width="5.625" style="1" customWidth="1"/>
    <col min="772" max="774" width="5.125" style="1" bestFit="1" customWidth="1"/>
    <col min="775" max="776" width="5.125" style="1" customWidth="1"/>
    <col min="777" max="777" width="5.125" style="1" bestFit="1" customWidth="1"/>
    <col min="778" max="781" width="0" style="1" hidden="1" customWidth="1"/>
    <col min="782" max="789" width="6.75" style="1" customWidth="1"/>
    <col min="790" max="790" width="0" style="1" hidden="1" customWidth="1"/>
    <col min="791" max="795" width="6.75" style="1" customWidth="1"/>
    <col min="796" max="796" width="7" style="1" customWidth="1"/>
    <col min="797" max="797" width="7.25" style="1" customWidth="1"/>
    <col min="798" max="798" width="53" style="1" customWidth="1"/>
    <col min="799" max="800" width="9" style="1"/>
    <col min="801" max="801" width="8.125" style="1" bestFit="1" customWidth="1"/>
    <col min="802" max="1024" width="9" style="1"/>
    <col min="1025" max="1025" width="13.375" style="1" customWidth="1"/>
    <col min="1026" max="1026" width="25.625" style="1" customWidth="1"/>
    <col min="1027" max="1027" width="5.625" style="1" customWidth="1"/>
    <col min="1028" max="1030" width="5.125" style="1" bestFit="1" customWidth="1"/>
    <col min="1031" max="1032" width="5.125" style="1" customWidth="1"/>
    <col min="1033" max="1033" width="5.125" style="1" bestFit="1" customWidth="1"/>
    <col min="1034" max="1037" width="0" style="1" hidden="1" customWidth="1"/>
    <col min="1038" max="1045" width="6.75" style="1" customWidth="1"/>
    <col min="1046" max="1046" width="0" style="1" hidden="1" customWidth="1"/>
    <col min="1047" max="1051" width="6.75" style="1" customWidth="1"/>
    <col min="1052" max="1052" width="7" style="1" customWidth="1"/>
    <col min="1053" max="1053" width="7.25" style="1" customWidth="1"/>
    <col min="1054" max="1054" width="53" style="1" customWidth="1"/>
    <col min="1055" max="1056" width="9" style="1"/>
    <col min="1057" max="1057" width="8.125" style="1" bestFit="1" customWidth="1"/>
    <col min="1058" max="1280" width="9" style="1"/>
    <col min="1281" max="1281" width="13.375" style="1" customWidth="1"/>
    <col min="1282" max="1282" width="25.625" style="1" customWidth="1"/>
    <col min="1283" max="1283" width="5.625" style="1" customWidth="1"/>
    <col min="1284" max="1286" width="5.125" style="1" bestFit="1" customWidth="1"/>
    <col min="1287" max="1288" width="5.125" style="1" customWidth="1"/>
    <col min="1289" max="1289" width="5.125" style="1" bestFit="1" customWidth="1"/>
    <col min="1290" max="1293" width="0" style="1" hidden="1" customWidth="1"/>
    <col min="1294" max="1301" width="6.75" style="1" customWidth="1"/>
    <col min="1302" max="1302" width="0" style="1" hidden="1" customWidth="1"/>
    <col min="1303" max="1307" width="6.75" style="1" customWidth="1"/>
    <col min="1308" max="1308" width="7" style="1" customWidth="1"/>
    <col min="1309" max="1309" width="7.25" style="1" customWidth="1"/>
    <col min="1310" max="1310" width="53" style="1" customWidth="1"/>
    <col min="1311" max="1312" width="9" style="1"/>
    <col min="1313" max="1313" width="8.125" style="1" bestFit="1" customWidth="1"/>
    <col min="1314" max="1536" width="9" style="1"/>
    <col min="1537" max="1537" width="13.375" style="1" customWidth="1"/>
    <col min="1538" max="1538" width="25.625" style="1" customWidth="1"/>
    <col min="1539" max="1539" width="5.625" style="1" customWidth="1"/>
    <col min="1540" max="1542" width="5.125" style="1" bestFit="1" customWidth="1"/>
    <col min="1543" max="1544" width="5.125" style="1" customWidth="1"/>
    <col min="1545" max="1545" width="5.125" style="1" bestFit="1" customWidth="1"/>
    <col min="1546" max="1549" width="0" style="1" hidden="1" customWidth="1"/>
    <col min="1550" max="1557" width="6.75" style="1" customWidth="1"/>
    <col min="1558" max="1558" width="0" style="1" hidden="1" customWidth="1"/>
    <col min="1559" max="1563" width="6.75" style="1" customWidth="1"/>
    <col min="1564" max="1564" width="7" style="1" customWidth="1"/>
    <col min="1565" max="1565" width="7.25" style="1" customWidth="1"/>
    <col min="1566" max="1566" width="53" style="1" customWidth="1"/>
    <col min="1567" max="1568" width="9" style="1"/>
    <col min="1569" max="1569" width="8.125" style="1" bestFit="1" customWidth="1"/>
    <col min="1570" max="1792" width="9" style="1"/>
    <col min="1793" max="1793" width="13.375" style="1" customWidth="1"/>
    <col min="1794" max="1794" width="25.625" style="1" customWidth="1"/>
    <col min="1795" max="1795" width="5.625" style="1" customWidth="1"/>
    <col min="1796" max="1798" width="5.125" style="1" bestFit="1" customWidth="1"/>
    <col min="1799" max="1800" width="5.125" style="1" customWidth="1"/>
    <col min="1801" max="1801" width="5.125" style="1" bestFit="1" customWidth="1"/>
    <col min="1802" max="1805" width="0" style="1" hidden="1" customWidth="1"/>
    <col min="1806" max="1813" width="6.75" style="1" customWidth="1"/>
    <col min="1814" max="1814" width="0" style="1" hidden="1" customWidth="1"/>
    <col min="1815" max="1819" width="6.75" style="1" customWidth="1"/>
    <col min="1820" max="1820" width="7" style="1" customWidth="1"/>
    <col min="1821" max="1821" width="7.25" style="1" customWidth="1"/>
    <col min="1822" max="1822" width="53" style="1" customWidth="1"/>
    <col min="1823" max="1824" width="9" style="1"/>
    <col min="1825" max="1825" width="8.125" style="1" bestFit="1" customWidth="1"/>
    <col min="1826" max="2048" width="9" style="1"/>
    <col min="2049" max="2049" width="13.375" style="1" customWidth="1"/>
    <col min="2050" max="2050" width="25.625" style="1" customWidth="1"/>
    <col min="2051" max="2051" width="5.625" style="1" customWidth="1"/>
    <col min="2052" max="2054" width="5.125" style="1" bestFit="1" customWidth="1"/>
    <col min="2055" max="2056" width="5.125" style="1" customWidth="1"/>
    <col min="2057" max="2057" width="5.125" style="1" bestFit="1" customWidth="1"/>
    <col min="2058" max="2061" width="0" style="1" hidden="1" customWidth="1"/>
    <col min="2062" max="2069" width="6.75" style="1" customWidth="1"/>
    <col min="2070" max="2070" width="0" style="1" hidden="1" customWidth="1"/>
    <col min="2071" max="2075" width="6.75" style="1" customWidth="1"/>
    <col min="2076" max="2076" width="7" style="1" customWidth="1"/>
    <col min="2077" max="2077" width="7.25" style="1" customWidth="1"/>
    <col min="2078" max="2078" width="53" style="1" customWidth="1"/>
    <col min="2079" max="2080" width="9" style="1"/>
    <col min="2081" max="2081" width="8.125" style="1" bestFit="1" customWidth="1"/>
    <col min="2082" max="2304" width="9" style="1"/>
    <col min="2305" max="2305" width="13.375" style="1" customWidth="1"/>
    <col min="2306" max="2306" width="25.625" style="1" customWidth="1"/>
    <col min="2307" max="2307" width="5.625" style="1" customWidth="1"/>
    <col min="2308" max="2310" width="5.125" style="1" bestFit="1" customWidth="1"/>
    <col min="2311" max="2312" width="5.125" style="1" customWidth="1"/>
    <col min="2313" max="2313" width="5.125" style="1" bestFit="1" customWidth="1"/>
    <col min="2314" max="2317" width="0" style="1" hidden="1" customWidth="1"/>
    <col min="2318" max="2325" width="6.75" style="1" customWidth="1"/>
    <col min="2326" max="2326" width="0" style="1" hidden="1" customWidth="1"/>
    <col min="2327" max="2331" width="6.75" style="1" customWidth="1"/>
    <col min="2332" max="2332" width="7" style="1" customWidth="1"/>
    <col min="2333" max="2333" width="7.25" style="1" customWidth="1"/>
    <col min="2334" max="2334" width="53" style="1" customWidth="1"/>
    <col min="2335" max="2336" width="9" style="1"/>
    <col min="2337" max="2337" width="8.125" style="1" bestFit="1" customWidth="1"/>
    <col min="2338" max="2560" width="9" style="1"/>
    <col min="2561" max="2561" width="13.375" style="1" customWidth="1"/>
    <col min="2562" max="2562" width="25.625" style="1" customWidth="1"/>
    <col min="2563" max="2563" width="5.625" style="1" customWidth="1"/>
    <col min="2564" max="2566" width="5.125" style="1" bestFit="1" customWidth="1"/>
    <col min="2567" max="2568" width="5.125" style="1" customWidth="1"/>
    <col min="2569" max="2569" width="5.125" style="1" bestFit="1" customWidth="1"/>
    <col min="2570" max="2573" width="0" style="1" hidden="1" customWidth="1"/>
    <col min="2574" max="2581" width="6.75" style="1" customWidth="1"/>
    <col min="2582" max="2582" width="0" style="1" hidden="1" customWidth="1"/>
    <col min="2583" max="2587" width="6.75" style="1" customWidth="1"/>
    <col min="2588" max="2588" width="7" style="1" customWidth="1"/>
    <col min="2589" max="2589" width="7.25" style="1" customWidth="1"/>
    <col min="2590" max="2590" width="53" style="1" customWidth="1"/>
    <col min="2591" max="2592" width="9" style="1"/>
    <col min="2593" max="2593" width="8.125" style="1" bestFit="1" customWidth="1"/>
    <col min="2594" max="2816" width="9" style="1"/>
    <col min="2817" max="2817" width="13.375" style="1" customWidth="1"/>
    <col min="2818" max="2818" width="25.625" style="1" customWidth="1"/>
    <col min="2819" max="2819" width="5.625" style="1" customWidth="1"/>
    <col min="2820" max="2822" width="5.125" style="1" bestFit="1" customWidth="1"/>
    <col min="2823" max="2824" width="5.125" style="1" customWidth="1"/>
    <col min="2825" max="2825" width="5.125" style="1" bestFit="1" customWidth="1"/>
    <col min="2826" max="2829" width="0" style="1" hidden="1" customWidth="1"/>
    <col min="2830" max="2837" width="6.75" style="1" customWidth="1"/>
    <col min="2838" max="2838" width="0" style="1" hidden="1" customWidth="1"/>
    <col min="2839" max="2843" width="6.75" style="1" customWidth="1"/>
    <col min="2844" max="2844" width="7" style="1" customWidth="1"/>
    <col min="2845" max="2845" width="7.25" style="1" customWidth="1"/>
    <col min="2846" max="2846" width="53" style="1" customWidth="1"/>
    <col min="2847" max="2848" width="9" style="1"/>
    <col min="2849" max="2849" width="8.125" style="1" bestFit="1" customWidth="1"/>
    <col min="2850" max="3072" width="9" style="1"/>
    <col min="3073" max="3073" width="13.375" style="1" customWidth="1"/>
    <col min="3074" max="3074" width="25.625" style="1" customWidth="1"/>
    <col min="3075" max="3075" width="5.625" style="1" customWidth="1"/>
    <col min="3076" max="3078" width="5.125" style="1" bestFit="1" customWidth="1"/>
    <col min="3079" max="3080" width="5.125" style="1" customWidth="1"/>
    <col min="3081" max="3081" width="5.125" style="1" bestFit="1" customWidth="1"/>
    <col min="3082" max="3085" width="0" style="1" hidden="1" customWidth="1"/>
    <col min="3086" max="3093" width="6.75" style="1" customWidth="1"/>
    <col min="3094" max="3094" width="0" style="1" hidden="1" customWidth="1"/>
    <col min="3095" max="3099" width="6.75" style="1" customWidth="1"/>
    <col min="3100" max="3100" width="7" style="1" customWidth="1"/>
    <col min="3101" max="3101" width="7.25" style="1" customWidth="1"/>
    <col min="3102" max="3102" width="53" style="1" customWidth="1"/>
    <col min="3103" max="3104" width="9" style="1"/>
    <col min="3105" max="3105" width="8.125" style="1" bestFit="1" customWidth="1"/>
    <col min="3106" max="3328" width="9" style="1"/>
    <col min="3329" max="3329" width="13.375" style="1" customWidth="1"/>
    <col min="3330" max="3330" width="25.625" style="1" customWidth="1"/>
    <col min="3331" max="3331" width="5.625" style="1" customWidth="1"/>
    <col min="3332" max="3334" width="5.125" style="1" bestFit="1" customWidth="1"/>
    <col min="3335" max="3336" width="5.125" style="1" customWidth="1"/>
    <col min="3337" max="3337" width="5.125" style="1" bestFit="1" customWidth="1"/>
    <col min="3338" max="3341" width="0" style="1" hidden="1" customWidth="1"/>
    <col min="3342" max="3349" width="6.75" style="1" customWidth="1"/>
    <col min="3350" max="3350" width="0" style="1" hidden="1" customWidth="1"/>
    <col min="3351" max="3355" width="6.75" style="1" customWidth="1"/>
    <col min="3356" max="3356" width="7" style="1" customWidth="1"/>
    <col min="3357" max="3357" width="7.25" style="1" customWidth="1"/>
    <col min="3358" max="3358" width="53" style="1" customWidth="1"/>
    <col min="3359" max="3360" width="9" style="1"/>
    <col min="3361" max="3361" width="8.125" style="1" bestFit="1" customWidth="1"/>
    <col min="3362" max="3584" width="9" style="1"/>
    <col min="3585" max="3585" width="13.375" style="1" customWidth="1"/>
    <col min="3586" max="3586" width="25.625" style="1" customWidth="1"/>
    <col min="3587" max="3587" width="5.625" style="1" customWidth="1"/>
    <col min="3588" max="3590" width="5.125" style="1" bestFit="1" customWidth="1"/>
    <col min="3591" max="3592" width="5.125" style="1" customWidth="1"/>
    <col min="3593" max="3593" width="5.125" style="1" bestFit="1" customWidth="1"/>
    <col min="3594" max="3597" width="0" style="1" hidden="1" customWidth="1"/>
    <col min="3598" max="3605" width="6.75" style="1" customWidth="1"/>
    <col min="3606" max="3606" width="0" style="1" hidden="1" customWidth="1"/>
    <col min="3607" max="3611" width="6.75" style="1" customWidth="1"/>
    <col min="3612" max="3612" width="7" style="1" customWidth="1"/>
    <col min="3613" max="3613" width="7.25" style="1" customWidth="1"/>
    <col min="3614" max="3614" width="53" style="1" customWidth="1"/>
    <col min="3615" max="3616" width="9" style="1"/>
    <col min="3617" max="3617" width="8.125" style="1" bestFit="1" customWidth="1"/>
    <col min="3618" max="3840" width="9" style="1"/>
    <col min="3841" max="3841" width="13.375" style="1" customWidth="1"/>
    <col min="3842" max="3842" width="25.625" style="1" customWidth="1"/>
    <col min="3843" max="3843" width="5.625" style="1" customWidth="1"/>
    <col min="3844" max="3846" width="5.125" style="1" bestFit="1" customWidth="1"/>
    <col min="3847" max="3848" width="5.125" style="1" customWidth="1"/>
    <col min="3849" max="3849" width="5.125" style="1" bestFit="1" customWidth="1"/>
    <col min="3850" max="3853" width="0" style="1" hidden="1" customWidth="1"/>
    <col min="3854" max="3861" width="6.75" style="1" customWidth="1"/>
    <col min="3862" max="3862" width="0" style="1" hidden="1" customWidth="1"/>
    <col min="3863" max="3867" width="6.75" style="1" customWidth="1"/>
    <col min="3868" max="3868" width="7" style="1" customWidth="1"/>
    <col min="3869" max="3869" width="7.25" style="1" customWidth="1"/>
    <col min="3870" max="3870" width="53" style="1" customWidth="1"/>
    <col min="3871" max="3872" width="9" style="1"/>
    <col min="3873" max="3873" width="8.125" style="1" bestFit="1" customWidth="1"/>
    <col min="3874" max="4096" width="9" style="1"/>
    <col min="4097" max="4097" width="13.375" style="1" customWidth="1"/>
    <col min="4098" max="4098" width="25.625" style="1" customWidth="1"/>
    <col min="4099" max="4099" width="5.625" style="1" customWidth="1"/>
    <col min="4100" max="4102" width="5.125" style="1" bestFit="1" customWidth="1"/>
    <col min="4103" max="4104" width="5.125" style="1" customWidth="1"/>
    <col min="4105" max="4105" width="5.125" style="1" bestFit="1" customWidth="1"/>
    <col min="4106" max="4109" width="0" style="1" hidden="1" customWidth="1"/>
    <col min="4110" max="4117" width="6.75" style="1" customWidth="1"/>
    <col min="4118" max="4118" width="0" style="1" hidden="1" customWidth="1"/>
    <col min="4119" max="4123" width="6.75" style="1" customWidth="1"/>
    <col min="4124" max="4124" width="7" style="1" customWidth="1"/>
    <col min="4125" max="4125" width="7.25" style="1" customWidth="1"/>
    <col min="4126" max="4126" width="53" style="1" customWidth="1"/>
    <col min="4127" max="4128" width="9" style="1"/>
    <col min="4129" max="4129" width="8.125" style="1" bestFit="1" customWidth="1"/>
    <col min="4130" max="4352" width="9" style="1"/>
    <col min="4353" max="4353" width="13.375" style="1" customWidth="1"/>
    <col min="4354" max="4354" width="25.625" style="1" customWidth="1"/>
    <col min="4355" max="4355" width="5.625" style="1" customWidth="1"/>
    <col min="4356" max="4358" width="5.125" style="1" bestFit="1" customWidth="1"/>
    <col min="4359" max="4360" width="5.125" style="1" customWidth="1"/>
    <col min="4361" max="4361" width="5.125" style="1" bestFit="1" customWidth="1"/>
    <col min="4362" max="4365" width="0" style="1" hidden="1" customWidth="1"/>
    <col min="4366" max="4373" width="6.75" style="1" customWidth="1"/>
    <col min="4374" max="4374" width="0" style="1" hidden="1" customWidth="1"/>
    <col min="4375" max="4379" width="6.75" style="1" customWidth="1"/>
    <col min="4380" max="4380" width="7" style="1" customWidth="1"/>
    <col min="4381" max="4381" width="7.25" style="1" customWidth="1"/>
    <col min="4382" max="4382" width="53" style="1" customWidth="1"/>
    <col min="4383" max="4384" width="9" style="1"/>
    <col min="4385" max="4385" width="8.125" style="1" bestFit="1" customWidth="1"/>
    <col min="4386" max="4608" width="9" style="1"/>
    <col min="4609" max="4609" width="13.375" style="1" customWidth="1"/>
    <col min="4610" max="4610" width="25.625" style="1" customWidth="1"/>
    <col min="4611" max="4611" width="5.625" style="1" customWidth="1"/>
    <col min="4612" max="4614" width="5.125" style="1" bestFit="1" customWidth="1"/>
    <col min="4615" max="4616" width="5.125" style="1" customWidth="1"/>
    <col min="4617" max="4617" width="5.125" style="1" bestFit="1" customWidth="1"/>
    <col min="4618" max="4621" width="0" style="1" hidden="1" customWidth="1"/>
    <col min="4622" max="4629" width="6.75" style="1" customWidth="1"/>
    <col min="4630" max="4630" width="0" style="1" hidden="1" customWidth="1"/>
    <col min="4631" max="4635" width="6.75" style="1" customWidth="1"/>
    <col min="4636" max="4636" width="7" style="1" customWidth="1"/>
    <col min="4637" max="4637" width="7.25" style="1" customWidth="1"/>
    <col min="4638" max="4638" width="53" style="1" customWidth="1"/>
    <col min="4639" max="4640" width="9" style="1"/>
    <col min="4641" max="4641" width="8.125" style="1" bestFit="1" customWidth="1"/>
    <col min="4642" max="4864" width="9" style="1"/>
    <col min="4865" max="4865" width="13.375" style="1" customWidth="1"/>
    <col min="4866" max="4866" width="25.625" style="1" customWidth="1"/>
    <col min="4867" max="4867" width="5.625" style="1" customWidth="1"/>
    <col min="4868" max="4870" width="5.125" style="1" bestFit="1" customWidth="1"/>
    <col min="4871" max="4872" width="5.125" style="1" customWidth="1"/>
    <col min="4873" max="4873" width="5.125" style="1" bestFit="1" customWidth="1"/>
    <col min="4874" max="4877" width="0" style="1" hidden="1" customWidth="1"/>
    <col min="4878" max="4885" width="6.75" style="1" customWidth="1"/>
    <col min="4886" max="4886" width="0" style="1" hidden="1" customWidth="1"/>
    <col min="4887" max="4891" width="6.75" style="1" customWidth="1"/>
    <col min="4892" max="4892" width="7" style="1" customWidth="1"/>
    <col min="4893" max="4893" width="7.25" style="1" customWidth="1"/>
    <col min="4894" max="4894" width="53" style="1" customWidth="1"/>
    <col min="4895" max="4896" width="9" style="1"/>
    <col min="4897" max="4897" width="8.125" style="1" bestFit="1" customWidth="1"/>
    <col min="4898" max="5120" width="9" style="1"/>
    <col min="5121" max="5121" width="13.375" style="1" customWidth="1"/>
    <col min="5122" max="5122" width="25.625" style="1" customWidth="1"/>
    <col min="5123" max="5123" width="5.625" style="1" customWidth="1"/>
    <col min="5124" max="5126" width="5.125" style="1" bestFit="1" customWidth="1"/>
    <col min="5127" max="5128" width="5.125" style="1" customWidth="1"/>
    <col min="5129" max="5129" width="5.125" style="1" bestFit="1" customWidth="1"/>
    <col min="5130" max="5133" width="0" style="1" hidden="1" customWidth="1"/>
    <col min="5134" max="5141" width="6.75" style="1" customWidth="1"/>
    <col min="5142" max="5142" width="0" style="1" hidden="1" customWidth="1"/>
    <col min="5143" max="5147" width="6.75" style="1" customWidth="1"/>
    <col min="5148" max="5148" width="7" style="1" customWidth="1"/>
    <col min="5149" max="5149" width="7.25" style="1" customWidth="1"/>
    <col min="5150" max="5150" width="53" style="1" customWidth="1"/>
    <col min="5151" max="5152" width="9" style="1"/>
    <col min="5153" max="5153" width="8.125" style="1" bestFit="1" customWidth="1"/>
    <col min="5154" max="5376" width="9" style="1"/>
    <col min="5377" max="5377" width="13.375" style="1" customWidth="1"/>
    <col min="5378" max="5378" width="25.625" style="1" customWidth="1"/>
    <col min="5379" max="5379" width="5.625" style="1" customWidth="1"/>
    <col min="5380" max="5382" width="5.125" style="1" bestFit="1" customWidth="1"/>
    <col min="5383" max="5384" width="5.125" style="1" customWidth="1"/>
    <col min="5385" max="5385" width="5.125" style="1" bestFit="1" customWidth="1"/>
    <col min="5386" max="5389" width="0" style="1" hidden="1" customWidth="1"/>
    <col min="5390" max="5397" width="6.75" style="1" customWidth="1"/>
    <col min="5398" max="5398" width="0" style="1" hidden="1" customWidth="1"/>
    <col min="5399" max="5403" width="6.75" style="1" customWidth="1"/>
    <col min="5404" max="5404" width="7" style="1" customWidth="1"/>
    <col min="5405" max="5405" width="7.25" style="1" customWidth="1"/>
    <col min="5406" max="5406" width="53" style="1" customWidth="1"/>
    <col min="5407" max="5408" width="9" style="1"/>
    <col min="5409" max="5409" width="8.125" style="1" bestFit="1" customWidth="1"/>
    <col min="5410" max="5632" width="9" style="1"/>
    <col min="5633" max="5633" width="13.375" style="1" customWidth="1"/>
    <col min="5634" max="5634" width="25.625" style="1" customWidth="1"/>
    <col min="5635" max="5635" width="5.625" style="1" customWidth="1"/>
    <col min="5636" max="5638" width="5.125" style="1" bestFit="1" customWidth="1"/>
    <col min="5639" max="5640" width="5.125" style="1" customWidth="1"/>
    <col min="5641" max="5641" width="5.125" style="1" bestFit="1" customWidth="1"/>
    <col min="5642" max="5645" width="0" style="1" hidden="1" customWidth="1"/>
    <col min="5646" max="5653" width="6.75" style="1" customWidth="1"/>
    <col min="5654" max="5654" width="0" style="1" hidden="1" customWidth="1"/>
    <col min="5655" max="5659" width="6.75" style="1" customWidth="1"/>
    <col min="5660" max="5660" width="7" style="1" customWidth="1"/>
    <col min="5661" max="5661" width="7.25" style="1" customWidth="1"/>
    <col min="5662" max="5662" width="53" style="1" customWidth="1"/>
    <col min="5663" max="5664" width="9" style="1"/>
    <col min="5665" max="5665" width="8.125" style="1" bestFit="1" customWidth="1"/>
    <col min="5666" max="5888" width="9" style="1"/>
    <col min="5889" max="5889" width="13.375" style="1" customWidth="1"/>
    <col min="5890" max="5890" width="25.625" style="1" customWidth="1"/>
    <col min="5891" max="5891" width="5.625" style="1" customWidth="1"/>
    <col min="5892" max="5894" width="5.125" style="1" bestFit="1" customWidth="1"/>
    <col min="5895" max="5896" width="5.125" style="1" customWidth="1"/>
    <col min="5897" max="5897" width="5.125" style="1" bestFit="1" customWidth="1"/>
    <col min="5898" max="5901" width="0" style="1" hidden="1" customWidth="1"/>
    <col min="5902" max="5909" width="6.75" style="1" customWidth="1"/>
    <col min="5910" max="5910" width="0" style="1" hidden="1" customWidth="1"/>
    <col min="5911" max="5915" width="6.75" style="1" customWidth="1"/>
    <col min="5916" max="5916" width="7" style="1" customWidth="1"/>
    <col min="5917" max="5917" width="7.25" style="1" customWidth="1"/>
    <col min="5918" max="5918" width="53" style="1" customWidth="1"/>
    <col min="5919" max="5920" width="9" style="1"/>
    <col min="5921" max="5921" width="8.125" style="1" bestFit="1" customWidth="1"/>
    <col min="5922" max="6144" width="9" style="1"/>
    <col min="6145" max="6145" width="13.375" style="1" customWidth="1"/>
    <col min="6146" max="6146" width="25.625" style="1" customWidth="1"/>
    <col min="6147" max="6147" width="5.625" style="1" customWidth="1"/>
    <col min="6148" max="6150" width="5.125" style="1" bestFit="1" customWidth="1"/>
    <col min="6151" max="6152" width="5.125" style="1" customWidth="1"/>
    <col min="6153" max="6153" width="5.125" style="1" bestFit="1" customWidth="1"/>
    <col min="6154" max="6157" width="0" style="1" hidden="1" customWidth="1"/>
    <col min="6158" max="6165" width="6.75" style="1" customWidth="1"/>
    <col min="6166" max="6166" width="0" style="1" hidden="1" customWidth="1"/>
    <col min="6167" max="6171" width="6.75" style="1" customWidth="1"/>
    <col min="6172" max="6172" width="7" style="1" customWidth="1"/>
    <col min="6173" max="6173" width="7.25" style="1" customWidth="1"/>
    <col min="6174" max="6174" width="53" style="1" customWidth="1"/>
    <col min="6175" max="6176" width="9" style="1"/>
    <col min="6177" max="6177" width="8.125" style="1" bestFit="1" customWidth="1"/>
    <col min="6178" max="6400" width="9" style="1"/>
    <col min="6401" max="6401" width="13.375" style="1" customWidth="1"/>
    <col min="6402" max="6402" width="25.625" style="1" customWidth="1"/>
    <col min="6403" max="6403" width="5.625" style="1" customWidth="1"/>
    <col min="6404" max="6406" width="5.125" style="1" bestFit="1" customWidth="1"/>
    <col min="6407" max="6408" width="5.125" style="1" customWidth="1"/>
    <col min="6409" max="6409" width="5.125" style="1" bestFit="1" customWidth="1"/>
    <col min="6410" max="6413" width="0" style="1" hidden="1" customWidth="1"/>
    <col min="6414" max="6421" width="6.75" style="1" customWidth="1"/>
    <col min="6422" max="6422" width="0" style="1" hidden="1" customWidth="1"/>
    <col min="6423" max="6427" width="6.75" style="1" customWidth="1"/>
    <col min="6428" max="6428" width="7" style="1" customWidth="1"/>
    <col min="6429" max="6429" width="7.25" style="1" customWidth="1"/>
    <col min="6430" max="6430" width="53" style="1" customWidth="1"/>
    <col min="6431" max="6432" width="9" style="1"/>
    <col min="6433" max="6433" width="8.125" style="1" bestFit="1" customWidth="1"/>
    <col min="6434" max="6656" width="9" style="1"/>
    <col min="6657" max="6657" width="13.375" style="1" customWidth="1"/>
    <col min="6658" max="6658" width="25.625" style="1" customWidth="1"/>
    <col min="6659" max="6659" width="5.625" style="1" customWidth="1"/>
    <col min="6660" max="6662" width="5.125" style="1" bestFit="1" customWidth="1"/>
    <col min="6663" max="6664" width="5.125" style="1" customWidth="1"/>
    <col min="6665" max="6665" width="5.125" style="1" bestFit="1" customWidth="1"/>
    <col min="6666" max="6669" width="0" style="1" hidden="1" customWidth="1"/>
    <col min="6670" max="6677" width="6.75" style="1" customWidth="1"/>
    <col min="6678" max="6678" width="0" style="1" hidden="1" customWidth="1"/>
    <col min="6679" max="6683" width="6.75" style="1" customWidth="1"/>
    <col min="6684" max="6684" width="7" style="1" customWidth="1"/>
    <col min="6685" max="6685" width="7.25" style="1" customWidth="1"/>
    <col min="6686" max="6686" width="53" style="1" customWidth="1"/>
    <col min="6687" max="6688" width="9" style="1"/>
    <col min="6689" max="6689" width="8.125" style="1" bestFit="1" customWidth="1"/>
    <col min="6690" max="6912" width="9" style="1"/>
    <col min="6913" max="6913" width="13.375" style="1" customWidth="1"/>
    <col min="6914" max="6914" width="25.625" style="1" customWidth="1"/>
    <col min="6915" max="6915" width="5.625" style="1" customWidth="1"/>
    <col min="6916" max="6918" width="5.125" style="1" bestFit="1" customWidth="1"/>
    <col min="6919" max="6920" width="5.125" style="1" customWidth="1"/>
    <col min="6921" max="6921" width="5.125" style="1" bestFit="1" customWidth="1"/>
    <col min="6922" max="6925" width="0" style="1" hidden="1" customWidth="1"/>
    <col min="6926" max="6933" width="6.75" style="1" customWidth="1"/>
    <col min="6934" max="6934" width="0" style="1" hidden="1" customWidth="1"/>
    <col min="6935" max="6939" width="6.75" style="1" customWidth="1"/>
    <col min="6940" max="6940" width="7" style="1" customWidth="1"/>
    <col min="6941" max="6941" width="7.25" style="1" customWidth="1"/>
    <col min="6942" max="6942" width="53" style="1" customWidth="1"/>
    <col min="6943" max="6944" width="9" style="1"/>
    <col min="6945" max="6945" width="8.125" style="1" bestFit="1" customWidth="1"/>
    <col min="6946" max="7168" width="9" style="1"/>
    <col min="7169" max="7169" width="13.375" style="1" customWidth="1"/>
    <col min="7170" max="7170" width="25.625" style="1" customWidth="1"/>
    <col min="7171" max="7171" width="5.625" style="1" customWidth="1"/>
    <col min="7172" max="7174" width="5.125" style="1" bestFit="1" customWidth="1"/>
    <col min="7175" max="7176" width="5.125" style="1" customWidth="1"/>
    <col min="7177" max="7177" width="5.125" style="1" bestFit="1" customWidth="1"/>
    <col min="7178" max="7181" width="0" style="1" hidden="1" customWidth="1"/>
    <col min="7182" max="7189" width="6.75" style="1" customWidth="1"/>
    <col min="7190" max="7190" width="0" style="1" hidden="1" customWidth="1"/>
    <col min="7191" max="7195" width="6.75" style="1" customWidth="1"/>
    <col min="7196" max="7196" width="7" style="1" customWidth="1"/>
    <col min="7197" max="7197" width="7.25" style="1" customWidth="1"/>
    <col min="7198" max="7198" width="53" style="1" customWidth="1"/>
    <col min="7199" max="7200" width="9" style="1"/>
    <col min="7201" max="7201" width="8.125" style="1" bestFit="1" customWidth="1"/>
    <col min="7202" max="7424" width="9" style="1"/>
    <col min="7425" max="7425" width="13.375" style="1" customWidth="1"/>
    <col min="7426" max="7426" width="25.625" style="1" customWidth="1"/>
    <col min="7427" max="7427" width="5.625" style="1" customWidth="1"/>
    <col min="7428" max="7430" width="5.125" style="1" bestFit="1" customWidth="1"/>
    <col min="7431" max="7432" width="5.125" style="1" customWidth="1"/>
    <col min="7433" max="7433" width="5.125" style="1" bestFit="1" customWidth="1"/>
    <col min="7434" max="7437" width="0" style="1" hidden="1" customWidth="1"/>
    <col min="7438" max="7445" width="6.75" style="1" customWidth="1"/>
    <col min="7446" max="7446" width="0" style="1" hidden="1" customWidth="1"/>
    <col min="7447" max="7451" width="6.75" style="1" customWidth="1"/>
    <col min="7452" max="7452" width="7" style="1" customWidth="1"/>
    <col min="7453" max="7453" width="7.25" style="1" customWidth="1"/>
    <col min="7454" max="7454" width="53" style="1" customWidth="1"/>
    <col min="7455" max="7456" width="9" style="1"/>
    <col min="7457" max="7457" width="8.125" style="1" bestFit="1" customWidth="1"/>
    <col min="7458" max="7680" width="9" style="1"/>
    <col min="7681" max="7681" width="13.375" style="1" customWidth="1"/>
    <col min="7682" max="7682" width="25.625" style="1" customWidth="1"/>
    <col min="7683" max="7683" width="5.625" style="1" customWidth="1"/>
    <col min="7684" max="7686" width="5.125" style="1" bestFit="1" customWidth="1"/>
    <col min="7687" max="7688" width="5.125" style="1" customWidth="1"/>
    <col min="7689" max="7689" width="5.125" style="1" bestFit="1" customWidth="1"/>
    <col min="7690" max="7693" width="0" style="1" hidden="1" customWidth="1"/>
    <col min="7694" max="7701" width="6.75" style="1" customWidth="1"/>
    <col min="7702" max="7702" width="0" style="1" hidden="1" customWidth="1"/>
    <col min="7703" max="7707" width="6.75" style="1" customWidth="1"/>
    <col min="7708" max="7708" width="7" style="1" customWidth="1"/>
    <col min="7709" max="7709" width="7.25" style="1" customWidth="1"/>
    <col min="7710" max="7710" width="53" style="1" customWidth="1"/>
    <col min="7711" max="7712" width="9" style="1"/>
    <col min="7713" max="7713" width="8.125" style="1" bestFit="1" customWidth="1"/>
    <col min="7714" max="7936" width="9" style="1"/>
    <col min="7937" max="7937" width="13.375" style="1" customWidth="1"/>
    <col min="7938" max="7938" width="25.625" style="1" customWidth="1"/>
    <col min="7939" max="7939" width="5.625" style="1" customWidth="1"/>
    <col min="7940" max="7942" width="5.125" style="1" bestFit="1" customWidth="1"/>
    <col min="7943" max="7944" width="5.125" style="1" customWidth="1"/>
    <col min="7945" max="7945" width="5.125" style="1" bestFit="1" customWidth="1"/>
    <col min="7946" max="7949" width="0" style="1" hidden="1" customWidth="1"/>
    <col min="7950" max="7957" width="6.75" style="1" customWidth="1"/>
    <col min="7958" max="7958" width="0" style="1" hidden="1" customWidth="1"/>
    <col min="7959" max="7963" width="6.75" style="1" customWidth="1"/>
    <col min="7964" max="7964" width="7" style="1" customWidth="1"/>
    <col min="7965" max="7965" width="7.25" style="1" customWidth="1"/>
    <col min="7966" max="7966" width="53" style="1" customWidth="1"/>
    <col min="7967" max="7968" width="9" style="1"/>
    <col min="7969" max="7969" width="8.125" style="1" bestFit="1" customWidth="1"/>
    <col min="7970" max="8192" width="9" style="1"/>
    <col min="8193" max="8193" width="13.375" style="1" customWidth="1"/>
    <col min="8194" max="8194" width="25.625" style="1" customWidth="1"/>
    <col min="8195" max="8195" width="5.625" style="1" customWidth="1"/>
    <col min="8196" max="8198" width="5.125" style="1" bestFit="1" customWidth="1"/>
    <col min="8199" max="8200" width="5.125" style="1" customWidth="1"/>
    <col min="8201" max="8201" width="5.125" style="1" bestFit="1" customWidth="1"/>
    <col min="8202" max="8205" width="0" style="1" hidden="1" customWidth="1"/>
    <col min="8206" max="8213" width="6.75" style="1" customWidth="1"/>
    <col min="8214" max="8214" width="0" style="1" hidden="1" customWidth="1"/>
    <col min="8215" max="8219" width="6.75" style="1" customWidth="1"/>
    <col min="8220" max="8220" width="7" style="1" customWidth="1"/>
    <col min="8221" max="8221" width="7.25" style="1" customWidth="1"/>
    <col min="8222" max="8222" width="53" style="1" customWidth="1"/>
    <col min="8223" max="8224" width="9" style="1"/>
    <col min="8225" max="8225" width="8.125" style="1" bestFit="1" customWidth="1"/>
    <col min="8226" max="8448" width="9" style="1"/>
    <col min="8449" max="8449" width="13.375" style="1" customWidth="1"/>
    <col min="8450" max="8450" width="25.625" style="1" customWidth="1"/>
    <col min="8451" max="8451" width="5.625" style="1" customWidth="1"/>
    <col min="8452" max="8454" width="5.125" style="1" bestFit="1" customWidth="1"/>
    <col min="8455" max="8456" width="5.125" style="1" customWidth="1"/>
    <col min="8457" max="8457" width="5.125" style="1" bestFit="1" customWidth="1"/>
    <col min="8458" max="8461" width="0" style="1" hidden="1" customWidth="1"/>
    <col min="8462" max="8469" width="6.75" style="1" customWidth="1"/>
    <col min="8470" max="8470" width="0" style="1" hidden="1" customWidth="1"/>
    <col min="8471" max="8475" width="6.75" style="1" customWidth="1"/>
    <col min="8476" max="8476" width="7" style="1" customWidth="1"/>
    <col min="8477" max="8477" width="7.25" style="1" customWidth="1"/>
    <col min="8478" max="8478" width="53" style="1" customWidth="1"/>
    <col min="8479" max="8480" width="9" style="1"/>
    <col min="8481" max="8481" width="8.125" style="1" bestFit="1" customWidth="1"/>
    <col min="8482" max="8704" width="9" style="1"/>
    <col min="8705" max="8705" width="13.375" style="1" customWidth="1"/>
    <col min="8706" max="8706" width="25.625" style="1" customWidth="1"/>
    <col min="8707" max="8707" width="5.625" style="1" customWidth="1"/>
    <col min="8708" max="8710" width="5.125" style="1" bestFit="1" customWidth="1"/>
    <col min="8711" max="8712" width="5.125" style="1" customWidth="1"/>
    <col min="8713" max="8713" width="5.125" style="1" bestFit="1" customWidth="1"/>
    <col min="8714" max="8717" width="0" style="1" hidden="1" customWidth="1"/>
    <col min="8718" max="8725" width="6.75" style="1" customWidth="1"/>
    <col min="8726" max="8726" width="0" style="1" hidden="1" customWidth="1"/>
    <col min="8727" max="8731" width="6.75" style="1" customWidth="1"/>
    <col min="8732" max="8732" width="7" style="1" customWidth="1"/>
    <col min="8733" max="8733" width="7.25" style="1" customWidth="1"/>
    <col min="8734" max="8734" width="53" style="1" customWidth="1"/>
    <col min="8735" max="8736" width="9" style="1"/>
    <col min="8737" max="8737" width="8.125" style="1" bestFit="1" customWidth="1"/>
    <col min="8738" max="8960" width="9" style="1"/>
    <col min="8961" max="8961" width="13.375" style="1" customWidth="1"/>
    <col min="8962" max="8962" width="25.625" style="1" customWidth="1"/>
    <col min="8963" max="8963" width="5.625" style="1" customWidth="1"/>
    <col min="8964" max="8966" width="5.125" style="1" bestFit="1" customWidth="1"/>
    <col min="8967" max="8968" width="5.125" style="1" customWidth="1"/>
    <col min="8969" max="8969" width="5.125" style="1" bestFit="1" customWidth="1"/>
    <col min="8970" max="8973" width="0" style="1" hidden="1" customWidth="1"/>
    <col min="8974" max="8981" width="6.75" style="1" customWidth="1"/>
    <col min="8982" max="8982" width="0" style="1" hidden="1" customWidth="1"/>
    <col min="8983" max="8987" width="6.75" style="1" customWidth="1"/>
    <col min="8988" max="8988" width="7" style="1" customWidth="1"/>
    <col min="8989" max="8989" width="7.25" style="1" customWidth="1"/>
    <col min="8990" max="8990" width="53" style="1" customWidth="1"/>
    <col min="8991" max="8992" width="9" style="1"/>
    <col min="8993" max="8993" width="8.125" style="1" bestFit="1" customWidth="1"/>
    <col min="8994" max="9216" width="9" style="1"/>
    <col min="9217" max="9217" width="13.375" style="1" customWidth="1"/>
    <col min="9218" max="9218" width="25.625" style="1" customWidth="1"/>
    <col min="9219" max="9219" width="5.625" style="1" customWidth="1"/>
    <col min="9220" max="9222" width="5.125" style="1" bestFit="1" customWidth="1"/>
    <col min="9223" max="9224" width="5.125" style="1" customWidth="1"/>
    <col min="9225" max="9225" width="5.125" style="1" bestFit="1" customWidth="1"/>
    <col min="9226" max="9229" width="0" style="1" hidden="1" customWidth="1"/>
    <col min="9230" max="9237" width="6.75" style="1" customWidth="1"/>
    <col min="9238" max="9238" width="0" style="1" hidden="1" customWidth="1"/>
    <col min="9239" max="9243" width="6.75" style="1" customWidth="1"/>
    <col min="9244" max="9244" width="7" style="1" customWidth="1"/>
    <col min="9245" max="9245" width="7.25" style="1" customWidth="1"/>
    <col min="9246" max="9246" width="53" style="1" customWidth="1"/>
    <col min="9247" max="9248" width="9" style="1"/>
    <col min="9249" max="9249" width="8.125" style="1" bestFit="1" customWidth="1"/>
    <col min="9250" max="9472" width="9" style="1"/>
    <col min="9473" max="9473" width="13.375" style="1" customWidth="1"/>
    <col min="9474" max="9474" width="25.625" style="1" customWidth="1"/>
    <col min="9475" max="9475" width="5.625" style="1" customWidth="1"/>
    <col min="9476" max="9478" width="5.125" style="1" bestFit="1" customWidth="1"/>
    <col min="9479" max="9480" width="5.125" style="1" customWidth="1"/>
    <col min="9481" max="9481" width="5.125" style="1" bestFit="1" customWidth="1"/>
    <col min="9482" max="9485" width="0" style="1" hidden="1" customWidth="1"/>
    <col min="9486" max="9493" width="6.75" style="1" customWidth="1"/>
    <col min="9494" max="9494" width="0" style="1" hidden="1" customWidth="1"/>
    <col min="9495" max="9499" width="6.75" style="1" customWidth="1"/>
    <col min="9500" max="9500" width="7" style="1" customWidth="1"/>
    <col min="9501" max="9501" width="7.25" style="1" customWidth="1"/>
    <col min="9502" max="9502" width="53" style="1" customWidth="1"/>
    <col min="9503" max="9504" width="9" style="1"/>
    <col min="9505" max="9505" width="8.125" style="1" bestFit="1" customWidth="1"/>
    <col min="9506" max="9728" width="9" style="1"/>
    <col min="9729" max="9729" width="13.375" style="1" customWidth="1"/>
    <col min="9730" max="9730" width="25.625" style="1" customWidth="1"/>
    <col min="9731" max="9731" width="5.625" style="1" customWidth="1"/>
    <col min="9732" max="9734" width="5.125" style="1" bestFit="1" customWidth="1"/>
    <col min="9735" max="9736" width="5.125" style="1" customWidth="1"/>
    <col min="9737" max="9737" width="5.125" style="1" bestFit="1" customWidth="1"/>
    <col min="9738" max="9741" width="0" style="1" hidden="1" customWidth="1"/>
    <col min="9742" max="9749" width="6.75" style="1" customWidth="1"/>
    <col min="9750" max="9750" width="0" style="1" hidden="1" customWidth="1"/>
    <col min="9751" max="9755" width="6.75" style="1" customWidth="1"/>
    <col min="9756" max="9756" width="7" style="1" customWidth="1"/>
    <col min="9757" max="9757" width="7.25" style="1" customWidth="1"/>
    <col min="9758" max="9758" width="53" style="1" customWidth="1"/>
    <col min="9759" max="9760" width="9" style="1"/>
    <col min="9761" max="9761" width="8.125" style="1" bestFit="1" customWidth="1"/>
    <col min="9762" max="9984" width="9" style="1"/>
    <col min="9985" max="9985" width="13.375" style="1" customWidth="1"/>
    <col min="9986" max="9986" width="25.625" style="1" customWidth="1"/>
    <col min="9987" max="9987" width="5.625" style="1" customWidth="1"/>
    <col min="9988" max="9990" width="5.125" style="1" bestFit="1" customWidth="1"/>
    <col min="9991" max="9992" width="5.125" style="1" customWidth="1"/>
    <col min="9993" max="9993" width="5.125" style="1" bestFit="1" customWidth="1"/>
    <col min="9994" max="9997" width="0" style="1" hidden="1" customWidth="1"/>
    <col min="9998" max="10005" width="6.75" style="1" customWidth="1"/>
    <col min="10006" max="10006" width="0" style="1" hidden="1" customWidth="1"/>
    <col min="10007" max="10011" width="6.75" style="1" customWidth="1"/>
    <col min="10012" max="10012" width="7" style="1" customWidth="1"/>
    <col min="10013" max="10013" width="7.25" style="1" customWidth="1"/>
    <col min="10014" max="10014" width="53" style="1" customWidth="1"/>
    <col min="10015" max="10016" width="9" style="1"/>
    <col min="10017" max="10017" width="8.125" style="1" bestFit="1" customWidth="1"/>
    <col min="10018" max="10240" width="9" style="1"/>
    <col min="10241" max="10241" width="13.375" style="1" customWidth="1"/>
    <col min="10242" max="10242" width="25.625" style="1" customWidth="1"/>
    <col min="10243" max="10243" width="5.625" style="1" customWidth="1"/>
    <col min="10244" max="10246" width="5.125" style="1" bestFit="1" customWidth="1"/>
    <col min="10247" max="10248" width="5.125" style="1" customWidth="1"/>
    <col min="10249" max="10249" width="5.125" style="1" bestFit="1" customWidth="1"/>
    <col min="10250" max="10253" width="0" style="1" hidden="1" customWidth="1"/>
    <col min="10254" max="10261" width="6.75" style="1" customWidth="1"/>
    <col min="10262" max="10262" width="0" style="1" hidden="1" customWidth="1"/>
    <col min="10263" max="10267" width="6.75" style="1" customWidth="1"/>
    <col min="10268" max="10268" width="7" style="1" customWidth="1"/>
    <col min="10269" max="10269" width="7.25" style="1" customWidth="1"/>
    <col min="10270" max="10270" width="53" style="1" customWidth="1"/>
    <col min="10271" max="10272" width="9" style="1"/>
    <col min="10273" max="10273" width="8.125" style="1" bestFit="1" customWidth="1"/>
    <col min="10274" max="10496" width="9" style="1"/>
    <col min="10497" max="10497" width="13.375" style="1" customWidth="1"/>
    <col min="10498" max="10498" width="25.625" style="1" customWidth="1"/>
    <col min="10499" max="10499" width="5.625" style="1" customWidth="1"/>
    <col min="10500" max="10502" width="5.125" style="1" bestFit="1" customWidth="1"/>
    <col min="10503" max="10504" width="5.125" style="1" customWidth="1"/>
    <col min="10505" max="10505" width="5.125" style="1" bestFit="1" customWidth="1"/>
    <col min="10506" max="10509" width="0" style="1" hidden="1" customWidth="1"/>
    <col min="10510" max="10517" width="6.75" style="1" customWidth="1"/>
    <col min="10518" max="10518" width="0" style="1" hidden="1" customWidth="1"/>
    <col min="10519" max="10523" width="6.75" style="1" customWidth="1"/>
    <col min="10524" max="10524" width="7" style="1" customWidth="1"/>
    <col min="10525" max="10525" width="7.25" style="1" customWidth="1"/>
    <col min="10526" max="10526" width="53" style="1" customWidth="1"/>
    <col min="10527" max="10528" width="9" style="1"/>
    <col min="10529" max="10529" width="8.125" style="1" bestFit="1" customWidth="1"/>
    <col min="10530" max="10752" width="9" style="1"/>
    <col min="10753" max="10753" width="13.375" style="1" customWidth="1"/>
    <col min="10754" max="10754" width="25.625" style="1" customWidth="1"/>
    <col min="10755" max="10755" width="5.625" style="1" customWidth="1"/>
    <col min="10756" max="10758" width="5.125" style="1" bestFit="1" customWidth="1"/>
    <col min="10759" max="10760" width="5.125" style="1" customWidth="1"/>
    <col min="10761" max="10761" width="5.125" style="1" bestFit="1" customWidth="1"/>
    <col min="10762" max="10765" width="0" style="1" hidden="1" customWidth="1"/>
    <col min="10766" max="10773" width="6.75" style="1" customWidth="1"/>
    <col min="10774" max="10774" width="0" style="1" hidden="1" customWidth="1"/>
    <col min="10775" max="10779" width="6.75" style="1" customWidth="1"/>
    <col min="10780" max="10780" width="7" style="1" customWidth="1"/>
    <col min="10781" max="10781" width="7.25" style="1" customWidth="1"/>
    <col min="10782" max="10782" width="53" style="1" customWidth="1"/>
    <col min="10783" max="10784" width="9" style="1"/>
    <col min="10785" max="10785" width="8.125" style="1" bestFit="1" customWidth="1"/>
    <col min="10786" max="11008" width="9" style="1"/>
    <col min="11009" max="11009" width="13.375" style="1" customWidth="1"/>
    <col min="11010" max="11010" width="25.625" style="1" customWidth="1"/>
    <col min="11011" max="11011" width="5.625" style="1" customWidth="1"/>
    <col min="11012" max="11014" width="5.125" style="1" bestFit="1" customWidth="1"/>
    <col min="11015" max="11016" width="5.125" style="1" customWidth="1"/>
    <col min="11017" max="11017" width="5.125" style="1" bestFit="1" customWidth="1"/>
    <col min="11018" max="11021" width="0" style="1" hidden="1" customWidth="1"/>
    <col min="11022" max="11029" width="6.75" style="1" customWidth="1"/>
    <col min="11030" max="11030" width="0" style="1" hidden="1" customWidth="1"/>
    <col min="11031" max="11035" width="6.75" style="1" customWidth="1"/>
    <col min="11036" max="11036" width="7" style="1" customWidth="1"/>
    <col min="11037" max="11037" width="7.25" style="1" customWidth="1"/>
    <col min="11038" max="11038" width="53" style="1" customWidth="1"/>
    <col min="11039" max="11040" width="9" style="1"/>
    <col min="11041" max="11041" width="8.125" style="1" bestFit="1" customWidth="1"/>
    <col min="11042" max="11264" width="9" style="1"/>
    <col min="11265" max="11265" width="13.375" style="1" customWidth="1"/>
    <col min="11266" max="11266" width="25.625" style="1" customWidth="1"/>
    <col min="11267" max="11267" width="5.625" style="1" customWidth="1"/>
    <col min="11268" max="11270" width="5.125" style="1" bestFit="1" customWidth="1"/>
    <col min="11271" max="11272" width="5.125" style="1" customWidth="1"/>
    <col min="11273" max="11273" width="5.125" style="1" bestFit="1" customWidth="1"/>
    <col min="11274" max="11277" width="0" style="1" hidden="1" customWidth="1"/>
    <col min="11278" max="11285" width="6.75" style="1" customWidth="1"/>
    <col min="11286" max="11286" width="0" style="1" hidden="1" customWidth="1"/>
    <col min="11287" max="11291" width="6.75" style="1" customWidth="1"/>
    <col min="11292" max="11292" width="7" style="1" customWidth="1"/>
    <col min="11293" max="11293" width="7.25" style="1" customWidth="1"/>
    <col min="11294" max="11294" width="53" style="1" customWidth="1"/>
    <col min="11295" max="11296" width="9" style="1"/>
    <col min="11297" max="11297" width="8.125" style="1" bestFit="1" customWidth="1"/>
    <col min="11298" max="11520" width="9" style="1"/>
    <col min="11521" max="11521" width="13.375" style="1" customWidth="1"/>
    <col min="11522" max="11522" width="25.625" style="1" customWidth="1"/>
    <col min="11523" max="11523" width="5.625" style="1" customWidth="1"/>
    <col min="11524" max="11526" width="5.125" style="1" bestFit="1" customWidth="1"/>
    <col min="11527" max="11528" width="5.125" style="1" customWidth="1"/>
    <col min="11529" max="11529" width="5.125" style="1" bestFit="1" customWidth="1"/>
    <col min="11530" max="11533" width="0" style="1" hidden="1" customWidth="1"/>
    <col min="11534" max="11541" width="6.75" style="1" customWidth="1"/>
    <col min="11542" max="11542" width="0" style="1" hidden="1" customWidth="1"/>
    <col min="11543" max="11547" width="6.75" style="1" customWidth="1"/>
    <col min="11548" max="11548" width="7" style="1" customWidth="1"/>
    <col min="11549" max="11549" width="7.25" style="1" customWidth="1"/>
    <col min="11550" max="11550" width="53" style="1" customWidth="1"/>
    <col min="11551" max="11552" width="9" style="1"/>
    <col min="11553" max="11553" width="8.125" style="1" bestFit="1" customWidth="1"/>
    <col min="11554" max="11776" width="9" style="1"/>
    <col min="11777" max="11777" width="13.375" style="1" customWidth="1"/>
    <col min="11778" max="11778" width="25.625" style="1" customWidth="1"/>
    <col min="11779" max="11779" width="5.625" style="1" customWidth="1"/>
    <col min="11780" max="11782" width="5.125" style="1" bestFit="1" customWidth="1"/>
    <col min="11783" max="11784" width="5.125" style="1" customWidth="1"/>
    <col min="11785" max="11785" width="5.125" style="1" bestFit="1" customWidth="1"/>
    <col min="11786" max="11789" width="0" style="1" hidden="1" customWidth="1"/>
    <col min="11790" max="11797" width="6.75" style="1" customWidth="1"/>
    <col min="11798" max="11798" width="0" style="1" hidden="1" customWidth="1"/>
    <col min="11799" max="11803" width="6.75" style="1" customWidth="1"/>
    <col min="11804" max="11804" width="7" style="1" customWidth="1"/>
    <col min="11805" max="11805" width="7.25" style="1" customWidth="1"/>
    <col min="11806" max="11806" width="53" style="1" customWidth="1"/>
    <col min="11807" max="11808" width="9" style="1"/>
    <col min="11809" max="11809" width="8.125" style="1" bestFit="1" customWidth="1"/>
    <col min="11810" max="12032" width="9" style="1"/>
    <col min="12033" max="12033" width="13.375" style="1" customWidth="1"/>
    <col min="12034" max="12034" width="25.625" style="1" customWidth="1"/>
    <col min="12035" max="12035" width="5.625" style="1" customWidth="1"/>
    <col min="12036" max="12038" width="5.125" style="1" bestFit="1" customWidth="1"/>
    <col min="12039" max="12040" width="5.125" style="1" customWidth="1"/>
    <col min="12041" max="12041" width="5.125" style="1" bestFit="1" customWidth="1"/>
    <col min="12042" max="12045" width="0" style="1" hidden="1" customWidth="1"/>
    <col min="12046" max="12053" width="6.75" style="1" customWidth="1"/>
    <col min="12054" max="12054" width="0" style="1" hidden="1" customWidth="1"/>
    <col min="12055" max="12059" width="6.75" style="1" customWidth="1"/>
    <col min="12060" max="12060" width="7" style="1" customWidth="1"/>
    <col min="12061" max="12061" width="7.25" style="1" customWidth="1"/>
    <col min="12062" max="12062" width="53" style="1" customWidth="1"/>
    <col min="12063" max="12064" width="9" style="1"/>
    <col min="12065" max="12065" width="8.125" style="1" bestFit="1" customWidth="1"/>
    <col min="12066" max="12288" width="9" style="1"/>
    <col min="12289" max="12289" width="13.375" style="1" customWidth="1"/>
    <col min="12290" max="12290" width="25.625" style="1" customWidth="1"/>
    <col min="12291" max="12291" width="5.625" style="1" customWidth="1"/>
    <col min="12292" max="12294" width="5.125" style="1" bestFit="1" customWidth="1"/>
    <col min="12295" max="12296" width="5.125" style="1" customWidth="1"/>
    <col min="12297" max="12297" width="5.125" style="1" bestFit="1" customWidth="1"/>
    <col min="12298" max="12301" width="0" style="1" hidden="1" customWidth="1"/>
    <col min="12302" max="12309" width="6.75" style="1" customWidth="1"/>
    <col min="12310" max="12310" width="0" style="1" hidden="1" customWidth="1"/>
    <col min="12311" max="12315" width="6.75" style="1" customWidth="1"/>
    <col min="12316" max="12316" width="7" style="1" customWidth="1"/>
    <col min="12317" max="12317" width="7.25" style="1" customWidth="1"/>
    <col min="12318" max="12318" width="53" style="1" customWidth="1"/>
    <col min="12319" max="12320" width="9" style="1"/>
    <col min="12321" max="12321" width="8.125" style="1" bestFit="1" customWidth="1"/>
    <col min="12322" max="12544" width="9" style="1"/>
    <col min="12545" max="12545" width="13.375" style="1" customWidth="1"/>
    <col min="12546" max="12546" width="25.625" style="1" customWidth="1"/>
    <col min="12547" max="12547" width="5.625" style="1" customWidth="1"/>
    <col min="12548" max="12550" width="5.125" style="1" bestFit="1" customWidth="1"/>
    <col min="12551" max="12552" width="5.125" style="1" customWidth="1"/>
    <col min="12553" max="12553" width="5.125" style="1" bestFit="1" customWidth="1"/>
    <col min="12554" max="12557" width="0" style="1" hidden="1" customWidth="1"/>
    <col min="12558" max="12565" width="6.75" style="1" customWidth="1"/>
    <col min="12566" max="12566" width="0" style="1" hidden="1" customWidth="1"/>
    <col min="12567" max="12571" width="6.75" style="1" customWidth="1"/>
    <col min="12572" max="12572" width="7" style="1" customWidth="1"/>
    <col min="12573" max="12573" width="7.25" style="1" customWidth="1"/>
    <col min="12574" max="12574" width="53" style="1" customWidth="1"/>
    <col min="12575" max="12576" width="9" style="1"/>
    <col min="12577" max="12577" width="8.125" style="1" bestFit="1" customWidth="1"/>
    <col min="12578" max="12800" width="9" style="1"/>
    <col min="12801" max="12801" width="13.375" style="1" customWidth="1"/>
    <col min="12802" max="12802" width="25.625" style="1" customWidth="1"/>
    <col min="12803" max="12803" width="5.625" style="1" customWidth="1"/>
    <col min="12804" max="12806" width="5.125" style="1" bestFit="1" customWidth="1"/>
    <col min="12807" max="12808" width="5.125" style="1" customWidth="1"/>
    <col min="12809" max="12809" width="5.125" style="1" bestFit="1" customWidth="1"/>
    <col min="12810" max="12813" width="0" style="1" hidden="1" customWidth="1"/>
    <col min="12814" max="12821" width="6.75" style="1" customWidth="1"/>
    <col min="12822" max="12822" width="0" style="1" hidden="1" customWidth="1"/>
    <col min="12823" max="12827" width="6.75" style="1" customWidth="1"/>
    <col min="12828" max="12828" width="7" style="1" customWidth="1"/>
    <col min="12829" max="12829" width="7.25" style="1" customWidth="1"/>
    <col min="12830" max="12830" width="53" style="1" customWidth="1"/>
    <col min="12831" max="12832" width="9" style="1"/>
    <col min="12833" max="12833" width="8.125" style="1" bestFit="1" customWidth="1"/>
    <col min="12834" max="13056" width="9" style="1"/>
    <col min="13057" max="13057" width="13.375" style="1" customWidth="1"/>
    <col min="13058" max="13058" width="25.625" style="1" customWidth="1"/>
    <col min="13059" max="13059" width="5.625" style="1" customWidth="1"/>
    <col min="13060" max="13062" width="5.125" style="1" bestFit="1" customWidth="1"/>
    <col min="13063" max="13064" width="5.125" style="1" customWidth="1"/>
    <col min="13065" max="13065" width="5.125" style="1" bestFit="1" customWidth="1"/>
    <col min="13066" max="13069" width="0" style="1" hidden="1" customWidth="1"/>
    <col min="13070" max="13077" width="6.75" style="1" customWidth="1"/>
    <col min="13078" max="13078" width="0" style="1" hidden="1" customWidth="1"/>
    <col min="13079" max="13083" width="6.75" style="1" customWidth="1"/>
    <col min="13084" max="13084" width="7" style="1" customWidth="1"/>
    <col min="13085" max="13085" width="7.25" style="1" customWidth="1"/>
    <col min="13086" max="13086" width="53" style="1" customWidth="1"/>
    <col min="13087" max="13088" width="9" style="1"/>
    <col min="13089" max="13089" width="8.125" style="1" bestFit="1" customWidth="1"/>
    <col min="13090" max="13312" width="9" style="1"/>
    <col min="13313" max="13313" width="13.375" style="1" customWidth="1"/>
    <col min="13314" max="13314" width="25.625" style="1" customWidth="1"/>
    <col min="13315" max="13315" width="5.625" style="1" customWidth="1"/>
    <col min="13316" max="13318" width="5.125" style="1" bestFit="1" customWidth="1"/>
    <col min="13319" max="13320" width="5.125" style="1" customWidth="1"/>
    <col min="13321" max="13321" width="5.125" style="1" bestFit="1" customWidth="1"/>
    <col min="13322" max="13325" width="0" style="1" hidden="1" customWidth="1"/>
    <col min="13326" max="13333" width="6.75" style="1" customWidth="1"/>
    <col min="13334" max="13334" width="0" style="1" hidden="1" customWidth="1"/>
    <col min="13335" max="13339" width="6.75" style="1" customWidth="1"/>
    <col min="13340" max="13340" width="7" style="1" customWidth="1"/>
    <col min="13341" max="13341" width="7.25" style="1" customWidth="1"/>
    <col min="13342" max="13342" width="53" style="1" customWidth="1"/>
    <col min="13343" max="13344" width="9" style="1"/>
    <col min="13345" max="13345" width="8.125" style="1" bestFit="1" customWidth="1"/>
    <col min="13346" max="13568" width="9" style="1"/>
    <col min="13569" max="13569" width="13.375" style="1" customWidth="1"/>
    <col min="13570" max="13570" width="25.625" style="1" customWidth="1"/>
    <col min="13571" max="13571" width="5.625" style="1" customWidth="1"/>
    <col min="13572" max="13574" width="5.125" style="1" bestFit="1" customWidth="1"/>
    <col min="13575" max="13576" width="5.125" style="1" customWidth="1"/>
    <col min="13577" max="13577" width="5.125" style="1" bestFit="1" customWidth="1"/>
    <col min="13578" max="13581" width="0" style="1" hidden="1" customWidth="1"/>
    <col min="13582" max="13589" width="6.75" style="1" customWidth="1"/>
    <col min="13590" max="13590" width="0" style="1" hidden="1" customWidth="1"/>
    <col min="13591" max="13595" width="6.75" style="1" customWidth="1"/>
    <col min="13596" max="13596" width="7" style="1" customWidth="1"/>
    <col min="13597" max="13597" width="7.25" style="1" customWidth="1"/>
    <col min="13598" max="13598" width="53" style="1" customWidth="1"/>
    <col min="13599" max="13600" width="9" style="1"/>
    <col min="13601" max="13601" width="8.125" style="1" bestFit="1" customWidth="1"/>
    <col min="13602" max="13824" width="9" style="1"/>
    <col min="13825" max="13825" width="13.375" style="1" customWidth="1"/>
    <col min="13826" max="13826" width="25.625" style="1" customWidth="1"/>
    <col min="13827" max="13827" width="5.625" style="1" customWidth="1"/>
    <col min="13828" max="13830" width="5.125" style="1" bestFit="1" customWidth="1"/>
    <col min="13831" max="13832" width="5.125" style="1" customWidth="1"/>
    <col min="13833" max="13833" width="5.125" style="1" bestFit="1" customWidth="1"/>
    <col min="13834" max="13837" width="0" style="1" hidden="1" customWidth="1"/>
    <col min="13838" max="13845" width="6.75" style="1" customWidth="1"/>
    <col min="13846" max="13846" width="0" style="1" hidden="1" customWidth="1"/>
    <col min="13847" max="13851" width="6.75" style="1" customWidth="1"/>
    <col min="13852" max="13852" width="7" style="1" customWidth="1"/>
    <col min="13853" max="13853" width="7.25" style="1" customWidth="1"/>
    <col min="13854" max="13854" width="53" style="1" customWidth="1"/>
    <col min="13855" max="13856" width="9" style="1"/>
    <col min="13857" max="13857" width="8.125" style="1" bestFit="1" customWidth="1"/>
    <col min="13858" max="14080" width="9" style="1"/>
    <col min="14081" max="14081" width="13.375" style="1" customWidth="1"/>
    <col min="14082" max="14082" width="25.625" style="1" customWidth="1"/>
    <col min="14083" max="14083" width="5.625" style="1" customWidth="1"/>
    <col min="14084" max="14086" width="5.125" style="1" bestFit="1" customWidth="1"/>
    <col min="14087" max="14088" width="5.125" style="1" customWidth="1"/>
    <col min="14089" max="14089" width="5.125" style="1" bestFit="1" customWidth="1"/>
    <col min="14090" max="14093" width="0" style="1" hidden="1" customWidth="1"/>
    <col min="14094" max="14101" width="6.75" style="1" customWidth="1"/>
    <col min="14102" max="14102" width="0" style="1" hidden="1" customWidth="1"/>
    <col min="14103" max="14107" width="6.75" style="1" customWidth="1"/>
    <col min="14108" max="14108" width="7" style="1" customWidth="1"/>
    <col min="14109" max="14109" width="7.25" style="1" customWidth="1"/>
    <col min="14110" max="14110" width="53" style="1" customWidth="1"/>
    <col min="14111" max="14112" width="9" style="1"/>
    <col min="14113" max="14113" width="8.125" style="1" bestFit="1" customWidth="1"/>
    <col min="14114" max="14336" width="9" style="1"/>
    <col min="14337" max="14337" width="13.375" style="1" customWidth="1"/>
    <col min="14338" max="14338" width="25.625" style="1" customWidth="1"/>
    <col min="14339" max="14339" width="5.625" style="1" customWidth="1"/>
    <col min="14340" max="14342" width="5.125" style="1" bestFit="1" customWidth="1"/>
    <col min="14343" max="14344" width="5.125" style="1" customWidth="1"/>
    <col min="14345" max="14345" width="5.125" style="1" bestFit="1" customWidth="1"/>
    <col min="14346" max="14349" width="0" style="1" hidden="1" customWidth="1"/>
    <col min="14350" max="14357" width="6.75" style="1" customWidth="1"/>
    <col min="14358" max="14358" width="0" style="1" hidden="1" customWidth="1"/>
    <col min="14359" max="14363" width="6.75" style="1" customWidth="1"/>
    <col min="14364" max="14364" width="7" style="1" customWidth="1"/>
    <col min="14365" max="14365" width="7.25" style="1" customWidth="1"/>
    <col min="14366" max="14366" width="53" style="1" customWidth="1"/>
    <col min="14367" max="14368" width="9" style="1"/>
    <col min="14369" max="14369" width="8.125" style="1" bestFit="1" customWidth="1"/>
    <col min="14370" max="14592" width="9" style="1"/>
    <col min="14593" max="14593" width="13.375" style="1" customWidth="1"/>
    <col min="14594" max="14594" width="25.625" style="1" customWidth="1"/>
    <col min="14595" max="14595" width="5.625" style="1" customWidth="1"/>
    <col min="14596" max="14598" width="5.125" style="1" bestFit="1" customWidth="1"/>
    <col min="14599" max="14600" width="5.125" style="1" customWidth="1"/>
    <col min="14601" max="14601" width="5.125" style="1" bestFit="1" customWidth="1"/>
    <col min="14602" max="14605" width="0" style="1" hidden="1" customWidth="1"/>
    <col min="14606" max="14613" width="6.75" style="1" customWidth="1"/>
    <col min="14614" max="14614" width="0" style="1" hidden="1" customWidth="1"/>
    <col min="14615" max="14619" width="6.75" style="1" customWidth="1"/>
    <col min="14620" max="14620" width="7" style="1" customWidth="1"/>
    <col min="14621" max="14621" width="7.25" style="1" customWidth="1"/>
    <col min="14622" max="14622" width="53" style="1" customWidth="1"/>
    <col min="14623" max="14624" width="9" style="1"/>
    <col min="14625" max="14625" width="8.125" style="1" bestFit="1" customWidth="1"/>
    <col min="14626" max="14848" width="9" style="1"/>
    <col min="14849" max="14849" width="13.375" style="1" customWidth="1"/>
    <col min="14850" max="14850" width="25.625" style="1" customWidth="1"/>
    <col min="14851" max="14851" width="5.625" style="1" customWidth="1"/>
    <col min="14852" max="14854" width="5.125" style="1" bestFit="1" customWidth="1"/>
    <col min="14855" max="14856" width="5.125" style="1" customWidth="1"/>
    <col min="14857" max="14857" width="5.125" style="1" bestFit="1" customWidth="1"/>
    <col min="14858" max="14861" width="0" style="1" hidden="1" customWidth="1"/>
    <col min="14862" max="14869" width="6.75" style="1" customWidth="1"/>
    <col min="14870" max="14870" width="0" style="1" hidden="1" customWidth="1"/>
    <col min="14871" max="14875" width="6.75" style="1" customWidth="1"/>
    <col min="14876" max="14876" width="7" style="1" customWidth="1"/>
    <col min="14877" max="14877" width="7.25" style="1" customWidth="1"/>
    <col min="14878" max="14878" width="53" style="1" customWidth="1"/>
    <col min="14879" max="14880" width="9" style="1"/>
    <col min="14881" max="14881" width="8.125" style="1" bestFit="1" customWidth="1"/>
    <col min="14882" max="15104" width="9" style="1"/>
    <col min="15105" max="15105" width="13.375" style="1" customWidth="1"/>
    <col min="15106" max="15106" width="25.625" style="1" customWidth="1"/>
    <col min="15107" max="15107" width="5.625" style="1" customWidth="1"/>
    <col min="15108" max="15110" width="5.125" style="1" bestFit="1" customWidth="1"/>
    <col min="15111" max="15112" width="5.125" style="1" customWidth="1"/>
    <col min="15113" max="15113" width="5.125" style="1" bestFit="1" customWidth="1"/>
    <col min="15114" max="15117" width="0" style="1" hidden="1" customWidth="1"/>
    <col min="15118" max="15125" width="6.75" style="1" customWidth="1"/>
    <col min="15126" max="15126" width="0" style="1" hidden="1" customWidth="1"/>
    <col min="15127" max="15131" width="6.75" style="1" customWidth="1"/>
    <col min="15132" max="15132" width="7" style="1" customWidth="1"/>
    <col min="15133" max="15133" width="7.25" style="1" customWidth="1"/>
    <col min="15134" max="15134" width="53" style="1" customWidth="1"/>
    <col min="15135" max="15136" width="9" style="1"/>
    <col min="15137" max="15137" width="8.125" style="1" bestFit="1" customWidth="1"/>
    <col min="15138" max="15360" width="9" style="1"/>
    <col min="15361" max="15361" width="13.375" style="1" customWidth="1"/>
    <col min="15362" max="15362" width="25.625" style="1" customWidth="1"/>
    <col min="15363" max="15363" width="5.625" style="1" customWidth="1"/>
    <col min="15364" max="15366" width="5.125" style="1" bestFit="1" customWidth="1"/>
    <col min="15367" max="15368" width="5.125" style="1" customWidth="1"/>
    <col min="15369" max="15369" width="5.125" style="1" bestFit="1" customWidth="1"/>
    <col min="15370" max="15373" width="0" style="1" hidden="1" customWidth="1"/>
    <col min="15374" max="15381" width="6.75" style="1" customWidth="1"/>
    <col min="15382" max="15382" width="0" style="1" hidden="1" customWidth="1"/>
    <col min="15383" max="15387" width="6.75" style="1" customWidth="1"/>
    <col min="15388" max="15388" width="7" style="1" customWidth="1"/>
    <col min="15389" max="15389" width="7.25" style="1" customWidth="1"/>
    <col min="15390" max="15390" width="53" style="1" customWidth="1"/>
    <col min="15391" max="15392" width="9" style="1"/>
    <col min="15393" max="15393" width="8.125" style="1" bestFit="1" customWidth="1"/>
    <col min="15394" max="15616" width="9" style="1"/>
    <col min="15617" max="15617" width="13.375" style="1" customWidth="1"/>
    <col min="15618" max="15618" width="25.625" style="1" customWidth="1"/>
    <col min="15619" max="15619" width="5.625" style="1" customWidth="1"/>
    <col min="15620" max="15622" width="5.125" style="1" bestFit="1" customWidth="1"/>
    <col min="15623" max="15624" width="5.125" style="1" customWidth="1"/>
    <col min="15625" max="15625" width="5.125" style="1" bestFit="1" customWidth="1"/>
    <col min="15626" max="15629" width="0" style="1" hidden="1" customWidth="1"/>
    <col min="15630" max="15637" width="6.75" style="1" customWidth="1"/>
    <col min="15638" max="15638" width="0" style="1" hidden="1" customWidth="1"/>
    <col min="15639" max="15643" width="6.75" style="1" customWidth="1"/>
    <col min="15644" max="15644" width="7" style="1" customWidth="1"/>
    <col min="15645" max="15645" width="7.25" style="1" customWidth="1"/>
    <col min="15646" max="15646" width="53" style="1" customWidth="1"/>
    <col min="15647" max="15648" width="9" style="1"/>
    <col min="15649" max="15649" width="8.125" style="1" bestFit="1" customWidth="1"/>
    <col min="15650" max="15872" width="9" style="1"/>
    <col min="15873" max="15873" width="13.375" style="1" customWidth="1"/>
    <col min="15874" max="15874" width="25.625" style="1" customWidth="1"/>
    <col min="15875" max="15875" width="5.625" style="1" customWidth="1"/>
    <col min="15876" max="15878" width="5.125" style="1" bestFit="1" customWidth="1"/>
    <col min="15879" max="15880" width="5.125" style="1" customWidth="1"/>
    <col min="15881" max="15881" width="5.125" style="1" bestFit="1" customWidth="1"/>
    <col min="15882" max="15885" width="0" style="1" hidden="1" customWidth="1"/>
    <col min="15886" max="15893" width="6.75" style="1" customWidth="1"/>
    <col min="15894" max="15894" width="0" style="1" hidden="1" customWidth="1"/>
    <col min="15895" max="15899" width="6.75" style="1" customWidth="1"/>
    <col min="15900" max="15900" width="7" style="1" customWidth="1"/>
    <col min="15901" max="15901" width="7.25" style="1" customWidth="1"/>
    <col min="15902" max="15902" width="53" style="1" customWidth="1"/>
    <col min="15903" max="15904" width="9" style="1"/>
    <col min="15905" max="15905" width="8.125" style="1" bestFit="1" customWidth="1"/>
    <col min="15906" max="16128" width="9" style="1"/>
    <col min="16129" max="16129" width="13.375" style="1" customWidth="1"/>
    <col min="16130" max="16130" width="25.625" style="1" customWidth="1"/>
    <col min="16131" max="16131" width="5.625" style="1" customWidth="1"/>
    <col min="16132" max="16134" width="5.125" style="1" bestFit="1" customWidth="1"/>
    <col min="16135" max="16136" width="5.125" style="1" customWidth="1"/>
    <col min="16137" max="16137" width="5.125" style="1" bestFit="1" customWidth="1"/>
    <col min="16138" max="16141" width="0" style="1" hidden="1" customWidth="1"/>
    <col min="16142" max="16149" width="6.75" style="1" customWidth="1"/>
    <col min="16150" max="16150" width="0" style="1" hidden="1" customWidth="1"/>
    <col min="16151" max="16155" width="6.75" style="1" customWidth="1"/>
    <col min="16156" max="16156" width="7" style="1" customWidth="1"/>
    <col min="16157" max="16157" width="7.25" style="1" customWidth="1"/>
    <col min="16158" max="16158" width="53" style="1" customWidth="1"/>
    <col min="16159" max="16160" width="9" style="1"/>
    <col min="16161" max="16161" width="8.125" style="1" bestFit="1" customWidth="1"/>
    <col min="16162" max="16384" width="9" style="1"/>
  </cols>
  <sheetData>
    <row r="1" spans="1:32" ht="27" customHeight="1" thickBot="1">
      <c r="B1" s="466" t="s">
        <v>227</v>
      </c>
      <c r="C1" s="237"/>
      <c r="D1" s="237"/>
      <c r="E1" s="238"/>
      <c r="F1" s="624" t="s">
        <v>52</v>
      </c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239"/>
      <c r="AD1" s="44" t="s">
        <v>229</v>
      </c>
    </row>
    <row r="2" spans="1:32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630</v>
      </c>
    </row>
    <row r="3" spans="1:32" s="62" customFormat="1" ht="12.75">
      <c r="A3" s="45"/>
      <c r="B3" s="56" t="s">
        <v>233</v>
      </c>
      <c r="C3" s="57">
        <v>204</v>
      </c>
      <c r="D3" s="58">
        <v>218</v>
      </c>
      <c r="E3" s="58">
        <v>197</v>
      </c>
      <c r="F3" s="58">
        <v>247</v>
      </c>
      <c r="G3" s="58">
        <v>233</v>
      </c>
      <c r="H3" s="59">
        <v>333</v>
      </c>
      <c r="I3" s="60">
        <v>1432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3"/>
    </row>
    <row r="4" spans="1:32" s="62" customFormat="1" ht="12.75">
      <c r="A4" s="45"/>
      <c r="B4" s="56" t="s">
        <v>234</v>
      </c>
      <c r="C4" s="57">
        <v>1281</v>
      </c>
      <c r="D4" s="58">
        <v>840</v>
      </c>
      <c r="E4" s="58">
        <v>671</v>
      </c>
      <c r="F4" s="58">
        <v>1213</v>
      </c>
      <c r="G4" s="58">
        <v>938</v>
      </c>
      <c r="H4" s="59">
        <v>687</v>
      </c>
      <c r="I4" s="60">
        <v>5630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4"/>
    </row>
    <row r="5" spans="1:32" s="62" customFormat="1" ht="12.75">
      <c r="A5" s="45"/>
      <c r="B5" s="56" t="s">
        <v>235</v>
      </c>
      <c r="C5" s="57">
        <v>95</v>
      </c>
      <c r="D5" s="58">
        <v>72</v>
      </c>
      <c r="E5" s="58">
        <v>59</v>
      </c>
      <c r="F5" s="58">
        <v>93</v>
      </c>
      <c r="G5" s="58">
        <v>87</v>
      </c>
      <c r="H5" s="59">
        <v>52</v>
      </c>
      <c r="I5" s="60">
        <v>458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</row>
    <row r="6" spans="1:32" s="62" customFormat="1" ht="13.5" thickBot="1">
      <c r="A6" s="45"/>
      <c r="B6" s="65" t="s">
        <v>236</v>
      </c>
      <c r="C6" s="66">
        <v>56</v>
      </c>
      <c r="D6" s="67">
        <v>38</v>
      </c>
      <c r="E6" s="67">
        <v>35</v>
      </c>
      <c r="F6" s="67">
        <v>59</v>
      </c>
      <c r="G6" s="67">
        <v>46</v>
      </c>
      <c r="H6" s="68">
        <v>24</v>
      </c>
      <c r="I6" s="69">
        <v>258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C6" s="64"/>
      <c r="AD6" s="240"/>
    </row>
    <row r="7" spans="1:32" s="62" customFormat="1" ht="17.25" customHeight="1" thickTop="1" thickBot="1">
      <c r="A7" s="467"/>
      <c r="B7" s="72" t="s">
        <v>237</v>
      </c>
      <c r="C7" s="73">
        <f t="shared" ref="C7:I7" si="0">SUM(C11:C13)/(C$3+C$4)</f>
        <v>4.7811447811447812E-2</v>
      </c>
      <c r="D7" s="73">
        <f t="shared" si="0"/>
        <v>6.8998109640831765E-2</v>
      </c>
      <c r="E7" s="73">
        <f t="shared" si="0"/>
        <v>4.7235023041474651E-2</v>
      </c>
      <c r="F7" s="73">
        <f t="shared" si="0"/>
        <v>4.3150684931506852E-2</v>
      </c>
      <c r="G7" s="73">
        <f t="shared" si="0"/>
        <v>3.6720751494449186E-2</v>
      </c>
      <c r="H7" s="73">
        <f t="shared" si="0"/>
        <v>3.1372549019607843E-2</v>
      </c>
      <c r="I7" s="73">
        <f t="shared" si="0"/>
        <v>4.5737751345227978E-2</v>
      </c>
      <c r="J7" s="73">
        <f t="shared" ref="J7:AC7" si="1">SUM(J11:J13)</f>
        <v>0</v>
      </c>
      <c r="K7" s="73">
        <f t="shared" si="1"/>
        <v>2.8325122897513211E-2</v>
      </c>
      <c r="L7" s="73">
        <f t="shared" si="1"/>
        <v>3.1067961594089866E-2</v>
      </c>
      <c r="M7" s="73">
        <f t="shared" si="1"/>
        <v>2.7453672257252038E-2</v>
      </c>
      <c r="N7" s="73">
        <f t="shared" si="1"/>
        <v>2.9741477308562025E-2</v>
      </c>
      <c r="O7" s="73">
        <f t="shared" si="1"/>
        <v>4.024174518417567E-2</v>
      </c>
      <c r="P7" s="73">
        <f t="shared" si="1"/>
        <v>3.3057851018384099E-2</v>
      </c>
      <c r="Q7" s="73">
        <f t="shared" si="1"/>
        <v>2.5751690380275249E-2</v>
      </c>
      <c r="R7" s="73">
        <f t="shared" si="1"/>
        <v>5.594861414283514E-2</v>
      </c>
      <c r="S7" s="73">
        <f t="shared" si="1"/>
        <v>4.6028627082705498E-2</v>
      </c>
      <c r="T7" s="73">
        <f t="shared" si="1"/>
        <v>4.3471490615047514E-2</v>
      </c>
      <c r="U7" s="73">
        <f t="shared" si="1"/>
        <v>1.8152522447053343E-2</v>
      </c>
      <c r="V7" s="73">
        <f t="shared" si="1"/>
        <v>0</v>
      </c>
      <c r="W7" s="73">
        <f t="shared" si="1"/>
        <v>1.3673318433575332E-2</v>
      </c>
      <c r="X7" s="73">
        <f t="shared" si="1"/>
        <v>1.5827982279006392E-2</v>
      </c>
      <c r="Y7" s="73">
        <f t="shared" si="1"/>
        <v>1.2648753938265145E-2</v>
      </c>
      <c r="Z7" s="73">
        <f t="shared" si="1"/>
        <v>2.3986217798665166E-2</v>
      </c>
      <c r="AA7" s="73">
        <f t="shared" si="1"/>
        <v>2.8228828683495522E-2</v>
      </c>
      <c r="AB7" s="73">
        <f t="shared" si="1"/>
        <v>4.5737749896943569E-2</v>
      </c>
      <c r="AC7" s="73">
        <f t="shared" si="1"/>
        <v>2.5627710507251322E-2</v>
      </c>
      <c r="AD7" s="75" t="s">
        <v>238</v>
      </c>
    </row>
    <row r="8" spans="1:32" s="62" customFormat="1" ht="12.75" hidden="1" customHeight="1">
      <c r="A8" s="76"/>
      <c r="B8" s="76"/>
      <c r="C8" s="76"/>
      <c r="D8" s="76"/>
      <c r="E8" s="76"/>
      <c r="F8" s="76"/>
      <c r="G8" s="76"/>
      <c r="H8" s="76"/>
      <c r="I8" s="76"/>
      <c r="J8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32" s="52" customFormat="1" ht="16.149999999999999" customHeight="1" thickTop="1">
      <c r="A9" s="78" t="s">
        <v>239</v>
      </c>
      <c r="B9" s="242"/>
      <c r="C9" s="243" t="s">
        <v>240</v>
      </c>
      <c r="D9" s="81"/>
      <c r="E9" s="468"/>
      <c r="F9" s="81"/>
      <c r="G9" s="468"/>
      <c r="H9" s="82"/>
      <c r="I9" s="83"/>
      <c r="J9"/>
      <c r="K9" s="625" t="s">
        <v>613</v>
      </c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7"/>
      <c r="AC9" s="244" t="s">
        <v>268</v>
      </c>
      <c r="AD9" s="628" t="s">
        <v>242</v>
      </c>
    </row>
    <row r="10" spans="1:32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469">
        <v>41244</v>
      </c>
      <c r="I10" s="89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470" t="s">
        <v>25</v>
      </c>
      <c r="AC10" s="471" t="s">
        <v>25</v>
      </c>
      <c r="AD10" s="629"/>
    </row>
    <row r="11" spans="1:32" ht="12.75" customHeight="1">
      <c r="A11" s="95"/>
      <c r="B11" s="251" t="s">
        <v>215</v>
      </c>
      <c r="C11" s="252">
        <v>3</v>
      </c>
      <c r="D11" s="98">
        <v>4</v>
      </c>
      <c r="E11" s="98">
        <v>1</v>
      </c>
      <c r="F11" s="98">
        <v>3</v>
      </c>
      <c r="G11" s="98">
        <v>3</v>
      </c>
      <c r="H11" s="472">
        <v>4</v>
      </c>
      <c r="I11" s="473">
        <v>18</v>
      </c>
      <c r="J11"/>
      <c r="K11" s="101">
        <v>9.8522165790200233E-3</v>
      </c>
      <c r="L11" s="102">
        <v>8.0097084864974022E-3</v>
      </c>
      <c r="M11" s="102">
        <v>4.1180509142577648E-3</v>
      </c>
      <c r="N11" s="102">
        <v>4.3468312360346317E-3</v>
      </c>
      <c r="O11" s="102">
        <v>1.0613207705318928E-2</v>
      </c>
      <c r="P11" s="102">
        <v>9.2286504805088043E-3</v>
      </c>
      <c r="Q11" s="102">
        <v>3.3088764175772667E-3</v>
      </c>
      <c r="R11" s="102">
        <v>7.6335878111422062E-3</v>
      </c>
      <c r="S11" s="102">
        <v>6.6423425450921059E-3</v>
      </c>
      <c r="T11" s="474">
        <v>7.002929225564003E-3</v>
      </c>
      <c r="U11" s="475">
        <v>4.2255925945937634E-3</v>
      </c>
      <c r="V11" s="475"/>
      <c r="W11" s="475">
        <v>1.62601622287184E-3</v>
      </c>
      <c r="X11" s="475">
        <v>8.959235274232924E-4</v>
      </c>
      <c r="Y11" s="475">
        <v>1.7214280087500811E-3</v>
      </c>
      <c r="Z11" s="475">
        <v>2.3853697348386049E-3</v>
      </c>
      <c r="AA11" s="102">
        <v>1.7486885190010071E-3</v>
      </c>
      <c r="AB11" s="476">
        <v>2.5488529354333878E-3</v>
      </c>
      <c r="AC11" s="257">
        <v>1.6005864599719644E-3</v>
      </c>
      <c r="AD11" s="543"/>
      <c r="AE11"/>
      <c r="AF11"/>
    </row>
    <row r="12" spans="1:32" ht="16.350000000000001" customHeight="1">
      <c r="A12" s="109" t="s">
        <v>245</v>
      </c>
      <c r="B12" s="259" t="s">
        <v>246</v>
      </c>
      <c r="C12" s="260">
        <v>49</v>
      </c>
      <c r="D12" s="112">
        <v>48</v>
      </c>
      <c r="E12" s="112">
        <v>34</v>
      </c>
      <c r="F12" s="112">
        <v>49</v>
      </c>
      <c r="G12" s="112">
        <v>34</v>
      </c>
      <c r="H12" s="478">
        <v>18</v>
      </c>
      <c r="I12" s="479">
        <v>232</v>
      </c>
      <c r="J12"/>
      <c r="K12" s="115">
        <v>1.5517241205088794E-2</v>
      </c>
      <c r="L12" s="116">
        <v>2.3058253107592463E-2</v>
      </c>
      <c r="M12" s="116">
        <v>2.0132692879997194E-2</v>
      </c>
      <c r="N12" s="116">
        <v>1.921756993397139E-2</v>
      </c>
      <c r="O12" s="116">
        <v>1.9604952889494598E-2</v>
      </c>
      <c r="P12" s="116">
        <v>1.7493112245574594E-2</v>
      </c>
      <c r="Q12" s="116">
        <v>2.0140986889600754E-2</v>
      </c>
      <c r="R12" s="116">
        <v>2.9696519020944834E-2</v>
      </c>
      <c r="S12" s="116">
        <v>2.5353166274726391E-2</v>
      </c>
      <c r="T12" s="480">
        <v>2.1714237169362605E-2</v>
      </c>
      <c r="U12" s="296">
        <v>1.1416290712077171E-2</v>
      </c>
      <c r="V12" s="296"/>
      <c r="W12" s="296">
        <v>9.830007329583168E-3</v>
      </c>
      <c r="X12" s="296">
        <v>1.2393608689308167E-2</v>
      </c>
      <c r="Y12" s="296">
        <v>9.7298107575625181E-3</v>
      </c>
      <c r="Z12" s="296">
        <v>1.563742384314537E-2</v>
      </c>
      <c r="AA12" s="116">
        <v>1.7611791379749775E-2</v>
      </c>
      <c r="AB12" s="523">
        <v>3.285188227891922E-2</v>
      </c>
      <c r="AC12" s="266">
        <v>1.6867248807102442E-2</v>
      </c>
      <c r="AD12" s="527" t="s">
        <v>247</v>
      </c>
      <c r="AE12"/>
      <c r="AF12"/>
    </row>
    <row r="13" spans="1:32">
      <c r="A13" s="123"/>
      <c r="B13" s="284" t="s">
        <v>216</v>
      </c>
      <c r="C13" s="260">
        <v>19</v>
      </c>
      <c r="D13" s="112">
        <v>21</v>
      </c>
      <c r="E13" s="112">
        <v>6</v>
      </c>
      <c r="F13" s="112">
        <v>11</v>
      </c>
      <c r="G13" s="112">
        <v>6</v>
      </c>
      <c r="H13" s="478">
        <v>10</v>
      </c>
      <c r="I13" s="479">
        <v>73</v>
      </c>
      <c r="J13"/>
      <c r="K13" s="115">
        <v>2.9556651134043932E-3</v>
      </c>
      <c r="L13" s="116"/>
      <c r="M13" s="116">
        <v>3.2029284629970789E-3</v>
      </c>
      <c r="N13" s="116">
        <v>6.1770761385560036E-3</v>
      </c>
      <c r="O13" s="116">
        <v>1.0023584589362144E-2</v>
      </c>
      <c r="P13" s="116">
        <v>6.3360882923007011E-3</v>
      </c>
      <c r="Q13" s="116">
        <v>2.301827073097229E-3</v>
      </c>
      <c r="R13" s="116">
        <v>1.86185073107481E-2</v>
      </c>
      <c r="S13" s="116">
        <v>1.4033118262887001E-2</v>
      </c>
      <c r="T13" s="480">
        <v>1.4754324220120907E-2</v>
      </c>
      <c r="U13" s="296">
        <v>2.5106391403824091E-3</v>
      </c>
      <c r="V13" s="296"/>
      <c r="W13" s="296">
        <v>2.2172948811203241E-3</v>
      </c>
      <c r="X13" s="296">
        <v>2.5384500622749329E-3</v>
      </c>
      <c r="Y13" s="296">
        <v>1.1975151719525456E-3</v>
      </c>
      <c r="Z13" s="296">
        <v>5.9634242206811905E-3</v>
      </c>
      <c r="AA13" s="116">
        <v>8.8683487847447395E-3</v>
      </c>
      <c r="AB13" s="481">
        <v>1.0337014682590961E-2</v>
      </c>
      <c r="AC13" s="266">
        <v>7.1598752401769161E-3</v>
      </c>
      <c r="AD13" s="544"/>
      <c r="AE13"/>
      <c r="AF13"/>
    </row>
    <row r="14" spans="1:32">
      <c r="A14" s="126" t="s">
        <v>208</v>
      </c>
      <c r="B14" s="276" t="s">
        <v>218</v>
      </c>
      <c r="C14" s="277">
        <v>6</v>
      </c>
      <c r="D14" s="129">
        <v>1</v>
      </c>
      <c r="E14" s="129">
        <v>2</v>
      </c>
      <c r="F14" s="129"/>
      <c r="G14" s="129">
        <v>1</v>
      </c>
      <c r="H14" s="484"/>
      <c r="I14" s="189">
        <v>10</v>
      </c>
      <c r="J14"/>
      <c r="K14" s="132"/>
      <c r="L14" s="133"/>
      <c r="M14" s="133"/>
      <c r="N14" s="133"/>
      <c r="O14" s="133"/>
      <c r="P14" s="133">
        <v>1.6528925625607371E-3</v>
      </c>
      <c r="Q14" s="133"/>
      <c r="R14" s="133">
        <v>2.2900763899087906E-2</v>
      </c>
      <c r="S14" s="133">
        <v>2.7037141844630241E-2</v>
      </c>
      <c r="T14" s="485">
        <v>3.2492980360984802E-2</v>
      </c>
      <c r="U14" s="308">
        <v>8.6102792993187904E-3</v>
      </c>
      <c r="V14" s="308"/>
      <c r="W14" s="308">
        <v>2.9563932912424207E-4</v>
      </c>
      <c r="X14" s="308">
        <v>9.7058381652459502E-4</v>
      </c>
      <c r="Y14" s="308">
        <v>1.7962726997211576E-3</v>
      </c>
      <c r="Z14" s="308">
        <v>3.8430956192314625E-3</v>
      </c>
      <c r="AA14" s="133">
        <v>4.621533676981926E-3</v>
      </c>
      <c r="AB14" s="486">
        <v>1.4160294085741043E-3</v>
      </c>
      <c r="AC14" s="282">
        <v>2.2359336726367474E-3</v>
      </c>
      <c r="AD14" s="406"/>
      <c r="AE14"/>
      <c r="AF14"/>
    </row>
    <row r="15" spans="1:32" ht="12.2" customHeight="1">
      <c r="A15" s="123" t="s">
        <v>248</v>
      </c>
      <c r="B15" s="284" t="s">
        <v>249</v>
      </c>
      <c r="C15" s="260"/>
      <c r="D15" s="112">
        <v>2</v>
      </c>
      <c r="E15" s="112">
        <v>3</v>
      </c>
      <c r="F15" s="112"/>
      <c r="G15" s="112">
        <v>1</v>
      </c>
      <c r="H15" s="478">
        <v>2</v>
      </c>
      <c r="I15" s="479">
        <v>8</v>
      </c>
      <c r="J15"/>
      <c r="K15" s="115">
        <v>6.2068965286016464E-2</v>
      </c>
      <c r="L15" s="116">
        <v>7.0145629346370697E-2</v>
      </c>
      <c r="M15" s="116">
        <v>6.1313200742006302E-2</v>
      </c>
      <c r="N15" s="116">
        <v>4.8043925315141678E-2</v>
      </c>
      <c r="O15" s="116">
        <v>2.2847877815365791E-2</v>
      </c>
      <c r="P15" s="116">
        <v>1.0055096819996834E-2</v>
      </c>
      <c r="Q15" s="116">
        <v>1.9565530121326447E-2</v>
      </c>
      <c r="R15" s="116">
        <v>1.0426363907754421E-2</v>
      </c>
      <c r="S15" s="116">
        <v>6.2681259587407112E-3</v>
      </c>
      <c r="T15" s="480">
        <v>1.0790059342980385E-2</v>
      </c>
      <c r="U15" s="296">
        <v>7.5194225646555424E-3</v>
      </c>
      <c r="V15" s="296"/>
      <c r="W15" s="296">
        <v>2.2658610250800848E-3</v>
      </c>
      <c r="X15" s="296">
        <v>1.4559387229382992E-2</v>
      </c>
      <c r="Y15" s="296">
        <v>2.9739777091890574E-3</v>
      </c>
      <c r="Z15" s="296">
        <v>5.0035738386213779E-3</v>
      </c>
      <c r="AA15" s="116">
        <v>2.7681661304086447E-3</v>
      </c>
      <c r="AB15" s="481">
        <v>5.5865920148789883E-3</v>
      </c>
      <c r="AC15" s="266">
        <v>8.3378981798887253E-3</v>
      </c>
      <c r="AD15" s="407"/>
      <c r="AE15"/>
      <c r="AF15"/>
    </row>
    <row r="16" spans="1:32">
      <c r="A16" s="123"/>
      <c r="B16" s="286" t="s">
        <v>225</v>
      </c>
      <c r="C16" s="260">
        <v>18</v>
      </c>
      <c r="D16" s="112">
        <v>5</v>
      </c>
      <c r="E16" s="112">
        <v>17</v>
      </c>
      <c r="F16" s="112">
        <v>30</v>
      </c>
      <c r="G16" s="112">
        <v>20</v>
      </c>
      <c r="H16" s="478">
        <v>18</v>
      </c>
      <c r="I16" s="479">
        <v>108</v>
      </c>
      <c r="J16"/>
      <c r="K16" s="115">
        <v>5.5418718606233597E-2</v>
      </c>
      <c r="L16" s="116">
        <v>8.4466017782688141E-2</v>
      </c>
      <c r="M16" s="116">
        <v>8.7165407836437225E-2</v>
      </c>
      <c r="N16" s="116">
        <v>9.1741017997264862E-2</v>
      </c>
      <c r="O16" s="116">
        <v>9.7435139119625092E-2</v>
      </c>
      <c r="P16" s="116">
        <v>4.0633607655763626E-2</v>
      </c>
      <c r="Q16" s="116">
        <v>4.8769962042570114E-2</v>
      </c>
      <c r="R16" s="116">
        <v>5.4552223533391953E-2</v>
      </c>
      <c r="S16" s="116">
        <v>6.3991017639636993E-2</v>
      </c>
      <c r="T16" s="480">
        <v>7.078494131565094E-2</v>
      </c>
      <c r="U16" s="296">
        <v>6.3292481005191803E-2</v>
      </c>
      <c r="V16" s="296"/>
      <c r="W16" s="296">
        <v>5.5015120655298233E-2</v>
      </c>
      <c r="X16" s="296">
        <v>5.751386284828186E-2</v>
      </c>
      <c r="Y16" s="296">
        <v>4.938192293047905E-2</v>
      </c>
      <c r="Z16" s="296">
        <v>6.7422002553939819E-2</v>
      </c>
      <c r="AA16" s="116">
        <v>6.2593549489974976E-2</v>
      </c>
      <c r="AB16" s="481">
        <v>6.6757738590240479E-2</v>
      </c>
      <c r="AC16" s="266">
        <v>7.1087896823883057E-2</v>
      </c>
      <c r="AD16" s="407"/>
      <c r="AE16"/>
      <c r="AF16"/>
    </row>
    <row r="17" spans="1:32">
      <c r="A17" s="123"/>
      <c r="B17" s="287" t="s">
        <v>226</v>
      </c>
      <c r="C17" s="288">
        <v>22</v>
      </c>
      <c r="D17" s="144">
        <v>10</v>
      </c>
      <c r="E17" s="144">
        <v>12</v>
      </c>
      <c r="F17" s="144">
        <v>17</v>
      </c>
      <c r="G17" s="144">
        <v>11</v>
      </c>
      <c r="H17" s="487">
        <v>13</v>
      </c>
      <c r="I17" s="488">
        <v>85</v>
      </c>
      <c r="J17"/>
      <c r="K17" s="147">
        <v>2.9556651134043932E-3</v>
      </c>
      <c r="L17" s="148">
        <v>8.4951454773545265E-3</v>
      </c>
      <c r="M17" s="148">
        <v>6.8634180352091789E-3</v>
      </c>
      <c r="N17" s="148">
        <v>6.8634180352091789E-3</v>
      </c>
      <c r="O17" s="148">
        <v>1.0908018797636032E-2</v>
      </c>
      <c r="P17" s="148">
        <v>6.4738290384411812E-3</v>
      </c>
      <c r="Q17" s="148">
        <v>8.9195799082517624E-3</v>
      </c>
      <c r="R17" s="148">
        <v>3.481660783290863E-2</v>
      </c>
      <c r="S17" s="148">
        <v>2.3949854075908661E-2</v>
      </c>
      <c r="T17" s="489">
        <v>1.4055957086384296E-2</v>
      </c>
      <c r="U17" s="304">
        <v>7.1850158274173737E-3</v>
      </c>
      <c r="V17" s="304"/>
      <c r="W17" s="304">
        <v>4.5084995217621326E-3</v>
      </c>
      <c r="X17" s="304">
        <v>4.7782589681446552E-3</v>
      </c>
      <c r="Y17" s="304">
        <v>6.6611780785024166E-3</v>
      </c>
      <c r="Z17" s="304">
        <v>1.1529287323355675E-2</v>
      </c>
      <c r="AA17" s="148">
        <v>7.8690983355045319E-3</v>
      </c>
      <c r="AB17" s="490">
        <v>1.2036249972879887E-2</v>
      </c>
      <c r="AC17" s="293">
        <v>1.4240331947803497E-2</v>
      </c>
      <c r="AD17" s="408"/>
      <c r="AE17"/>
      <c r="AF17"/>
    </row>
    <row r="18" spans="1:32">
      <c r="A18" s="126" t="s">
        <v>208</v>
      </c>
      <c r="B18" s="276" t="s">
        <v>217</v>
      </c>
      <c r="C18" s="277"/>
      <c r="D18" s="129"/>
      <c r="E18" s="129">
        <v>4</v>
      </c>
      <c r="F18" s="129">
        <v>2</v>
      </c>
      <c r="G18" s="129"/>
      <c r="H18" s="484"/>
      <c r="I18" s="189">
        <v>6</v>
      </c>
      <c r="J18"/>
      <c r="K18" s="132">
        <v>7.389162783510983E-4</v>
      </c>
      <c r="L18" s="133">
        <v>1.4320388436317444E-2</v>
      </c>
      <c r="M18" s="133">
        <v>3.8892701268196106E-3</v>
      </c>
      <c r="N18" s="133">
        <v>6.8634178023785353E-4</v>
      </c>
      <c r="O18" s="133">
        <v>8.8443392887711525E-3</v>
      </c>
      <c r="P18" s="133">
        <v>1.6528925625607371E-3</v>
      </c>
      <c r="Q18" s="133">
        <v>1.4386419206857681E-3</v>
      </c>
      <c r="R18" s="133">
        <v>1.2474399991333485E-2</v>
      </c>
      <c r="S18" s="133">
        <v>7.3907757177948952E-3</v>
      </c>
      <c r="T18" s="485">
        <v>1.2736015487462282E-3</v>
      </c>
      <c r="U18" s="308">
        <v>3.3163200132548809E-3</v>
      </c>
      <c r="V18" s="308"/>
      <c r="W18" s="308">
        <v>7.3909832281060517E-5</v>
      </c>
      <c r="X18" s="308"/>
      <c r="Y18" s="308">
        <v>2.2453408746514469E-4</v>
      </c>
      <c r="Z18" s="308">
        <v>3.97561612771824E-4</v>
      </c>
      <c r="AA18" s="133">
        <v>7.4943789513781667E-4</v>
      </c>
      <c r="AB18" s="486">
        <v>8.4961764514446259E-4</v>
      </c>
      <c r="AC18" s="282">
        <v>4.0931027615442872E-4</v>
      </c>
      <c r="AD18" s="406"/>
      <c r="AE18"/>
      <c r="AF18"/>
    </row>
    <row r="19" spans="1:32">
      <c r="A19" s="123" t="s">
        <v>250</v>
      </c>
      <c r="B19" s="259" t="s">
        <v>251</v>
      </c>
      <c r="C19" s="260">
        <v>17</v>
      </c>
      <c r="D19" s="112">
        <v>10</v>
      </c>
      <c r="E19" s="112">
        <v>13</v>
      </c>
      <c r="F19" s="112">
        <v>26</v>
      </c>
      <c r="G19" s="112">
        <v>27</v>
      </c>
      <c r="H19" s="478">
        <v>16</v>
      </c>
      <c r="I19" s="479">
        <v>109</v>
      </c>
      <c r="J19"/>
      <c r="K19" s="115">
        <v>1.6502462327480316E-2</v>
      </c>
      <c r="L19" s="116">
        <v>2.0873786881566048E-2</v>
      </c>
      <c r="M19" s="116">
        <v>1.075268816202879E-2</v>
      </c>
      <c r="N19" s="116">
        <v>7.5497599318623543E-3</v>
      </c>
      <c r="O19" s="116">
        <v>4.5695756562054157E-3</v>
      </c>
      <c r="P19" s="116">
        <v>5.6473826989531517E-3</v>
      </c>
      <c r="Q19" s="116">
        <v>7.0493454113602638E-3</v>
      </c>
      <c r="R19" s="116">
        <v>3.2303109765052795E-2</v>
      </c>
      <c r="S19" s="116">
        <v>3.0124427750706673E-2</v>
      </c>
      <c r="T19" s="480">
        <v>3.3283770084381104E-2</v>
      </c>
      <c r="U19" s="296">
        <v>1.482244860380888E-2</v>
      </c>
      <c r="V19" s="296"/>
      <c r="W19" s="296">
        <v>3.843311220407486E-3</v>
      </c>
      <c r="X19" s="296">
        <v>1.94116763304919E-3</v>
      </c>
      <c r="Y19" s="296">
        <v>5.7630417868494987E-3</v>
      </c>
      <c r="Z19" s="296">
        <v>1.3252054341137409E-2</v>
      </c>
      <c r="AA19" s="116">
        <v>1.1866100132465363E-2</v>
      </c>
      <c r="AB19" s="481">
        <v>1.5434721484780312E-2</v>
      </c>
      <c r="AC19" s="266">
        <v>1.2731382623314857E-2</v>
      </c>
      <c r="AD19" s="407"/>
      <c r="AE19"/>
      <c r="AF19"/>
    </row>
    <row r="20" spans="1:32">
      <c r="A20" s="123"/>
      <c r="B20" s="284" t="s">
        <v>223</v>
      </c>
      <c r="C20" s="260">
        <v>11</v>
      </c>
      <c r="D20" s="112">
        <v>4</v>
      </c>
      <c r="E20" s="112">
        <v>11</v>
      </c>
      <c r="F20" s="112">
        <v>12</v>
      </c>
      <c r="G20" s="112">
        <v>28</v>
      </c>
      <c r="H20" s="478">
        <v>13</v>
      </c>
      <c r="I20" s="479">
        <v>79</v>
      </c>
      <c r="J20"/>
      <c r="K20" s="115">
        <v>3.8916256278753281E-2</v>
      </c>
      <c r="L20" s="116">
        <v>2.8883494436740875E-2</v>
      </c>
      <c r="M20" s="116">
        <v>3.317318856716156E-2</v>
      </c>
      <c r="N20" s="116">
        <v>1.8073666840791702E-2</v>
      </c>
      <c r="O20" s="116">
        <v>1.8425706773996353E-2</v>
      </c>
      <c r="P20" s="116">
        <v>1.4600550755858421E-2</v>
      </c>
      <c r="Q20" s="116">
        <v>2.301827073097229E-2</v>
      </c>
      <c r="R20" s="116">
        <v>5.5855521932244301E-3</v>
      </c>
      <c r="S20" s="116">
        <v>6.5487883985042572E-3</v>
      </c>
      <c r="T20" s="480">
        <v>8.0060679465532303E-3</v>
      </c>
      <c r="U20" s="296">
        <v>1.8749633803963661E-2</v>
      </c>
      <c r="V20" s="296"/>
      <c r="W20" s="296">
        <v>7.0214336737990379E-3</v>
      </c>
      <c r="X20" s="296">
        <v>6.7940871231257915E-3</v>
      </c>
      <c r="Y20" s="296">
        <v>5.0894394516944885E-3</v>
      </c>
      <c r="Z20" s="296">
        <v>1.3119533658027649E-2</v>
      </c>
      <c r="AA20" s="116">
        <v>6.2453160062432289E-3</v>
      </c>
      <c r="AB20" s="481">
        <v>1.1186632327735424E-2</v>
      </c>
      <c r="AC20" s="266">
        <v>1.3018510304391384E-2</v>
      </c>
      <c r="AD20" s="407"/>
      <c r="AE20"/>
      <c r="AF20"/>
    </row>
    <row r="21" spans="1:32">
      <c r="A21" s="123"/>
      <c r="B21" s="156" t="s">
        <v>224</v>
      </c>
      <c r="C21" s="260">
        <v>1</v>
      </c>
      <c r="D21" s="112">
        <v>7</v>
      </c>
      <c r="E21" s="112">
        <v>2</v>
      </c>
      <c r="F21" s="112">
        <v>4</v>
      </c>
      <c r="G21" s="112">
        <v>4</v>
      </c>
      <c r="H21" s="478">
        <v>2</v>
      </c>
      <c r="I21" s="479">
        <v>20</v>
      </c>
      <c r="J21"/>
      <c r="K21" s="115">
        <v>1.5024630352854729E-2</v>
      </c>
      <c r="L21" s="116">
        <v>1.165048498660326E-2</v>
      </c>
      <c r="M21" s="116">
        <v>1.075268816202879E-2</v>
      </c>
      <c r="N21" s="116"/>
      <c r="O21" s="116">
        <v>6.7806602455675602E-3</v>
      </c>
      <c r="P21" s="116">
        <v>1.2396693928167224E-3</v>
      </c>
      <c r="Q21" s="116">
        <v>6.4738886430859566E-3</v>
      </c>
      <c r="R21" s="116"/>
      <c r="S21" s="116">
        <v>7.2036674246191978E-3</v>
      </c>
      <c r="T21" s="480">
        <v>7.153684739023447E-3</v>
      </c>
      <c r="U21" s="296">
        <v>1.5211739577353001E-2</v>
      </c>
      <c r="V21" s="296"/>
      <c r="W21" s="296">
        <v>1.9784945994615555E-2</v>
      </c>
      <c r="X21" s="296">
        <v>2.1850302815437317E-2</v>
      </c>
      <c r="Y21" s="296">
        <v>2.0082389935851097E-2</v>
      </c>
      <c r="Z21" s="296">
        <v>1.027811411768198E-2</v>
      </c>
      <c r="AA21" s="116">
        <v>1.218865904957056E-2</v>
      </c>
      <c r="AB21" s="481">
        <v>1.0582010261714458E-2</v>
      </c>
      <c r="AC21" s="266">
        <v>8.6046671494841576E-3</v>
      </c>
      <c r="AD21" s="409"/>
      <c r="AE21"/>
      <c r="AF21"/>
    </row>
    <row r="22" spans="1:32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478"/>
      <c r="I22" s="479"/>
      <c r="J22"/>
      <c r="K22" s="115">
        <v>2.0689655561000109E-2</v>
      </c>
      <c r="L22" s="116">
        <v>4.2475729947909713E-2</v>
      </c>
      <c r="M22" s="116">
        <v>3.7748797796666622E-2</v>
      </c>
      <c r="N22" s="116">
        <v>8.922443725168705E-3</v>
      </c>
      <c r="O22" s="116">
        <v>4.4221698772162199E-3</v>
      </c>
      <c r="P22" s="116">
        <v>6.6115704830735922E-3</v>
      </c>
      <c r="Q22" s="116"/>
      <c r="R22" s="116">
        <v>8.8437908561900258E-3</v>
      </c>
      <c r="S22" s="116">
        <v>4.1818693280220032E-2</v>
      </c>
      <c r="T22" s="480">
        <v>9.306285111233592E-2</v>
      </c>
      <c r="U22" s="296">
        <v>3.6205874523147941E-2</v>
      </c>
      <c r="V22" s="296"/>
      <c r="W22" s="296">
        <v>1.1988011654466391E-2</v>
      </c>
      <c r="X22" s="296">
        <v>2.4822694715112448E-2</v>
      </c>
      <c r="Y22" s="296"/>
      <c r="Z22" s="296"/>
      <c r="AA22" s="116"/>
      <c r="AB22" s="481"/>
      <c r="AC22" s="266"/>
      <c r="AD22" s="410"/>
      <c r="AE22"/>
      <c r="AF22"/>
    </row>
    <row r="23" spans="1:32" ht="12.95" hidden="1" customHeight="1">
      <c r="A23" s="123"/>
      <c r="B23" s="302" t="s">
        <v>254</v>
      </c>
      <c r="C23" s="288"/>
      <c r="D23" s="144"/>
      <c r="E23" s="144"/>
      <c r="F23" s="144"/>
      <c r="G23" s="144"/>
      <c r="H23" s="487"/>
      <c r="I23" s="488"/>
      <c r="J23"/>
      <c r="K23" s="147">
        <v>0.30344828963279724</v>
      </c>
      <c r="L23" s="148">
        <v>0.31189319491386414</v>
      </c>
      <c r="M23" s="148">
        <v>0.41134750843048096</v>
      </c>
      <c r="N23" s="148">
        <v>0.18851521611213684</v>
      </c>
      <c r="O23" s="148">
        <v>2.6680424809455872E-2</v>
      </c>
      <c r="P23" s="148">
        <v>2.0385675132274628E-2</v>
      </c>
      <c r="Q23" s="148">
        <v>7.1932099759578705E-2</v>
      </c>
      <c r="R23" s="148">
        <v>0.13787004351615906</v>
      </c>
      <c r="S23" s="148">
        <v>2.8627561405301094E-2</v>
      </c>
      <c r="T23" s="489">
        <v>2.3697474971413612E-2</v>
      </c>
      <c r="U23" s="304">
        <v>4.6557623893022537E-2</v>
      </c>
      <c r="V23" s="304"/>
      <c r="W23" s="304"/>
      <c r="X23" s="304"/>
      <c r="Y23" s="304"/>
      <c r="Z23" s="304"/>
      <c r="AA23" s="148"/>
      <c r="AB23" s="490"/>
      <c r="AC23" s="293"/>
      <c r="AD23" s="409"/>
      <c r="AE23"/>
      <c r="AF23"/>
    </row>
    <row r="24" spans="1:32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484"/>
      <c r="I24" s="189"/>
      <c r="J24" s="158"/>
      <c r="K24" s="132">
        <v>5.9113302268087864E-3</v>
      </c>
      <c r="L24" s="133">
        <v>8.7378639727830887E-3</v>
      </c>
      <c r="M24" s="133">
        <v>5.7195150293409824E-3</v>
      </c>
      <c r="N24" s="133">
        <v>7.5497599318623543E-3</v>
      </c>
      <c r="O24" s="133">
        <v>6.4858491532504559E-3</v>
      </c>
      <c r="P24" s="133">
        <v>4.4077136553823948E-3</v>
      </c>
      <c r="Q24" s="133">
        <v>7.1932096034288406E-4</v>
      </c>
      <c r="R24" s="133">
        <v>1.7687581712380052E-3</v>
      </c>
      <c r="S24" s="133">
        <v>6.548788514919579E-4</v>
      </c>
      <c r="T24" s="485">
        <v>4.0451474487781525E-3</v>
      </c>
      <c r="U24" s="308">
        <v>4.207252524793148E-3</v>
      </c>
      <c r="V24" s="308"/>
      <c r="W24" s="308">
        <v>1.2903226306661963E-3</v>
      </c>
      <c r="X24" s="308">
        <v>1.8596001900732517E-3</v>
      </c>
      <c r="Y24" s="308">
        <v>3.0895983800292015E-3</v>
      </c>
      <c r="Z24" s="308"/>
      <c r="AA24" s="133">
        <v>5.2994169527664781E-4</v>
      </c>
      <c r="AB24" s="486"/>
      <c r="AC24" s="282">
        <v>5.0480716163292527E-4</v>
      </c>
      <c r="AD24" s="410"/>
      <c r="AE24"/>
      <c r="AF24"/>
    </row>
    <row r="25" spans="1:32">
      <c r="A25" s="123" t="s">
        <v>255</v>
      </c>
      <c r="B25" s="284" t="s">
        <v>220</v>
      </c>
      <c r="C25" s="260">
        <v>5</v>
      </c>
      <c r="D25" s="112">
        <v>3</v>
      </c>
      <c r="E25" s="112">
        <v>2</v>
      </c>
      <c r="F25" s="112">
        <v>5</v>
      </c>
      <c r="G25" s="112">
        <v>2</v>
      </c>
      <c r="H25" s="478"/>
      <c r="I25" s="479">
        <v>17</v>
      </c>
      <c r="J25"/>
      <c r="K25" s="115">
        <v>1.330049242824316E-2</v>
      </c>
      <c r="L25" s="116">
        <v>2.3543689399957657E-2</v>
      </c>
      <c r="M25" s="116">
        <v>1.7158545553684235E-2</v>
      </c>
      <c r="N25" s="116">
        <v>4.5756120234727859E-3</v>
      </c>
      <c r="O25" s="116">
        <v>1.8867924809455872E-2</v>
      </c>
      <c r="P25" s="116">
        <v>9.5041319727897644E-3</v>
      </c>
      <c r="Q25" s="116">
        <v>1.8126888200640678E-2</v>
      </c>
      <c r="R25" s="116">
        <v>8.7506985291838646E-3</v>
      </c>
      <c r="S25" s="116">
        <v>1.337823923677206E-2</v>
      </c>
      <c r="T25" s="480">
        <v>1.4188305474817753E-2</v>
      </c>
      <c r="U25" s="296">
        <v>4.7006763517856598E-2</v>
      </c>
      <c r="V25" s="296"/>
      <c r="W25" s="296">
        <v>4.2615542188286781E-3</v>
      </c>
      <c r="X25" s="296">
        <v>3.5291805397719145E-3</v>
      </c>
      <c r="Y25" s="296">
        <v>6.9695906713604927E-3</v>
      </c>
      <c r="Z25" s="296">
        <v>1.0826020501554012E-2</v>
      </c>
      <c r="AA25" s="116">
        <v>1.5088766813278198E-2</v>
      </c>
      <c r="AB25" s="481">
        <v>8.4497658535838127E-3</v>
      </c>
      <c r="AC25" s="266">
        <v>1.1891072615981102E-2</v>
      </c>
      <c r="AD25" s="407"/>
      <c r="AE25"/>
      <c r="AF25"/>
    </row>
    <row r="26" spans="1:32">
      <c r="A26" s="123"/>
      <c r="B26" s="284" t="s">
        <v>221</v>
      </c>
      <c r="C26" s="260"/>
      <c r="D26" s="112"/>
      <c r="E26" s="112"/>
      <c r="F26" s="112"/>
      <c r="G26" s="112"/>
      <c r="H26" s="478"/>
      <c r="I26" s="479"/>
      <c r="J26"/>
      <c r="K26" s="115">
        <v>1.527093630284071E-2</v>
      </c>
      <c r="L26" s="116">
        <v>1.2378640472888947E-2</v>
      </c>
      <c r="M26" s="116">
        <v>5.4907342419028282E-3</v>
      </c>
      <c r="N26" s="116">
        <v>6.1770761385560036E-3</v>
      </c>
      <c r="O26" s="116">
        <v>1.47405662573874E-3</v>
      </c>
      <c r="P26" s="116">
        <v>2.8925619553774595E-3</v>
      </c>
      <c r="Q26" s="116"/>
      <c r="R26" s="116">
        <v>5.5855518439784646E-4</v>
      </c>
      <c r="S26" s="116">
        <v>1.2162035563960671E-3</v>
      </c>
      <c r="T26" s="480">
        <v>5.2920249290764332E-3</v>
      </c>
      <c r="U26" s="296">
        <v>3.7274612113833427E-3</v>
      </c>
      <c r="V26" s="296"/>
      <c r="W26" s="296">
        <v>1.7204300966113806E-3</v>
      </c>
      <c r="X26" s="296"/>
      <c r="Y26" s="296"/>
      <c r="Z26" s="296"/>
      <c r="AA26" s="116"/>
      <c r="AB26" s="481"/>
      <c r="AC26" s="266"/>
      <c r="AD26" s="407"/>
      <c r="AE26"/>
      <c r="AF26"/>
    </row>
    <row r="27" spans="1:32">
      <c r="A27" s="123"/>
      <c r="B27" s="284" t="s">
        <v>222</v>
      </c>
      <c r="C27" s="260">
        <v>4</v>
      </c>
      <c r="D27" s="112">
        <v>13</v>
      </c>
      <c r="E27" s="112">
        <v>14</v>
      </c>
      <c r="F27" s="112">
        <v>15</v>
      </c>
      <c r="G27" s="112">
        <v>4</v>
      </c>
      <c r="H27" s="478">
        <v>25</v>
      </c>
      <c r="I27" s="479">
        <v>75</v>
      </c>
      <c r="J27"/>
      <c r="K27" s="115">
        <v>5.9113302268087864E-3</v>
      </c>
      <c r="L27" s="116">
        <v>1.6990291187539697E-3</v>
      </c>
      <c r="M27" s="116">
        <v>5.9482958167791367E-3</v>
      </c>
      <c r="N27" s="116">
        <v>2.287806011736393E-3</v>
      </c>
      <c r="O27" s="116">
        <v>6.7806602455675602E-3</v>
      </c>
      <c r="P27" s="116">
        <v>6.0606058686971664E-3</v>
      </c>
      <c r="Q27" s="116">
        <v>6.3300244510173798E-3</v>
      </c>
      <c r="R27" s="116">
        <v>6.0510146431624889E-3</v>
      </c>
      <c r="S27" s="116">
        <v>3.5550566390156746E-3</v>
      </c>
      <c r="T27" s="480">
        <v>7.1146511472761631E-3</v>
      </c>
      <c r="U27" s="296">
        <v>1.5026373788714409E-2</v>
      </c>
      <c r="V27" s="296"/>
      <c r="W27" s="296">
        <v>1.7371600493788719E-2</v>
      </c>
      <c r="X27" s="296">
        <v>1.2260536663234234E-2</v>
      </c>
      <c r="Y27" s="296">
        <v>4.163568839430809E-2</v>
      </c>
      <c r="Z27" s="296">
        <v>3.2880630344152451E-2</v>
      </c>
      <c r="AA27" s="116">
        <v>5.6055363267660141E-2</v>
      </c>
      <c r="AB27" s="481">
        <v>5.2374303340911865E-2</v>
      </c>
      <c r="AC27" s="266">
        <v>4.8201568424701691E-2</v>
      </c>
      <c r="AD27" s="407"/>
      <c r="AE27"/>
      <c r="AF27"/>
    </row>
    <row r="28" spans="1:32">
      <c r="A28" s="123"/>
      <c r="B28" s="259" t="s">
        <v>256</v>
      </c>
      <c r="C28" s="260">
        <v>23</v>
      </c>
      <c r="D28" s="112">
        <v>41</v>
      </c>
      <c r="E28" s="112">
        <v>51</v>
      </c>
      <c r="F28" s="112">
        <v>61</v>
      </c>
      <c r="G28" s="112">
        <v>46</v>
      </c>
      <c r="H28" s="478">
        <v>82</v>
      </c>
      <c r="I28" s="479">
        <v>304</v>
      </c>
      <c r="J28"/>
      <c r="K28" s="115">
        <v>7.8817734960466623E-2</v>
      </c>
      <c r="L28" s="116">
        <v>5.7524272706359625E-2</v>
      </c>
      <c r="M28" s="116">
        <v>6.6346373409032822E-2</v>
      </c>
      <c r="N28" s="116">
        <v>5.7881492190063E-2</v>
      </c>
      <c r="O28" s="116">
        <v>8.1810139818117023E-2</v>
      </c>
      <c r="P28" s="116">
        <v>6.7768595647066832E-2</v>
      </c>
      <c r="Q28" s="116">
        <v>7.0781182497739792E-2</v>
      </c>
      <c r="R28" s="116">
        <v>5.6227890425361693E-2</v>
      </c>
      <c r="S28" s="116">
        <v>8.0269437748938799E-2</v>
      </c>
      <c r="T28" s="480">
        <v>0.11376964626833797</v>
      </c>
      <c r="U28" s="296">
        <v>0.14109097560867667</v>
      </c>
      <c r="V28" s="296"/>
      <c r="W28" s="296">
        <v>0.24018126912415028</v>
      </c>
      <c r="X28" s="296">
        <v>0.24597701011225581</v>
      </c>
      <c r="Y28" s="296">
        <v>0.2386617052834481</v>
      </c>
      <c r="Z28" s="296">
        <v>0.1901358044706285</v>
      </c>
      <c r="AA28" s="116">
        <v>0.16678200755268335</v>
      </c>
      <c r="AB28" s="481">
        <v>0.21229049866087735</v>
      </c>
      <c r="AC28" s="266">
        <v>0.27140769502148032</v>
      </c>
      <c r="AD28" s="285" t="s">
        <v>345</v>
      </c>
      <c r="AE28"/>
      <c r="AF28"/>
    </row>
    <row r="29" spans="1:32" ht="12.75" hidden="1" customHeight="1">
      <c r="A29" s="160"/>
      <c r="B29" s="268" t="s">
        <v>257</v>
      </c>
      <c r="C29" s="269"/>
      <c r="D29" s="163"/>
      <c r="E29" s="163"/>
      <c r="F29" s="163"/>
      <c r="G29" s="163"/>
      <c r="H29" s="491"/>
      <c r="I29" s="193"/>
      <c r="J29"/>
      <c r="K29" s="166">
        <v>2.9556651134043932E-3</v>
      </c>
      <c r="L29" s="167"/>
      <c r="M29" s="167">
        <v>1.2582932598888874E-2</v>
      </c>
      <c r="N29" s="167">
        <v>5.7195150293409824E-3</v>
      </c>
      <c r="O29" s="167"/>
      <c r="P29" s="167">
        <v>4.2699724435806274E-3</v>
      </c>
      <c r="Q29" s="167"/>
      <c r="R29" s="167"/>
      <c r="S29" s="167"/>
      <c r="T29" s="492">
        <v>1.3778120279312134E-2</v>
      </c>
      <c r="U29" s="312">
        <v>9.4148307107388973E-4</v>
      </c>
      <c r="V29" s="312"/>
      <c r="W29" s="312"/>
      <c r="X29" s="312">
        <v>7.0921983569860458E-3</v>
      </c>
      <c r="Y29" s="312">
        <v>1.6750418581068516E-3</v>
      </c>
      <c r="Z29" s="312"/>
      <c r="AA29" s="167"/>
      <c r="AB29" s="493"/>
      <c r="AC29" s="274"/>
      <c r="AD29" s="409"/>
      <c r="AE29"/>
      <c r="AF29"/>
    </row>
    <row r="30" spans="1:32">
      <c r="A30" s="126" t="s">
        <v>208</v>
      </c>
      <c r="B30" s="276" t="s">
        <v>214</v>
      </c>
      <c r="C30" s="277">
        <v>10</v>
      </c>
      <c r="D30" s="129">
        <v>7</v>
      </c>
      <c r="E30" s="129">
        <v>9</v>
      </c>
      <c r="F30" s="129">
        <v>9</v>
      </c>
      <c r="G30" s="129">
        <v>6</v>
      </c>
      <c r="H30" s="484">
        <v>4</v>
      </c>
      <c r="I30" s="189">
        <v>45</v>
      </c>
      <c r="J30"/>
      <c r="K30" s="132">
        <v>0.6071428656578064</v>
      </c>
      <c r="L30" s="133">
        <v>0.28325241804122925</v>
      </c>
      <c r="M30" s="133">
        <v>0.32967284321784973</v>
      </c>
      <c r="N30" s="133">
        <v>0.18851521611213684</v>
      </c>
      <c r="O30" s="133">
        <v>0.13325472176074982</v>
      </c>
      <c r="P30" s="133">
        <v>0.11487603187561035</v>
      </c>
      <c r="Q30" s="133">
        <v>0.11437202990055084</v>
      </c>
      <c r="R30" s="133">
        <v>0.18841928243637085</v>
      </c>
      <c r="S30" s="133">
        <v>8.3730936050415039E-2</v>
      </c>
      <c r="T30" s="485">
        <v>0.23883010447025299</v>
      </c>
      <c r="U30" s="308">
        <v>0.10575415194034576</v>
      </c>
      <c r="V30" s="308"/>
      <c r="W30" s="308">
        <v>9.1121494770050049E-2</v>
      </c>
      <c r="X30" s="308">
        <v>5.1334701478481293E-2</v>
      </c>
      <c r="Y30" s="308">
        <v>5.4006967693567276E-2</v>
      </c>
      <c r="Z30" s="308">
        <v>8.2018926739692688E-2</v>
      </c>
      <c r="AA30" s="133">
        <v>8.626198023557663E-2</v>
      </c>
      <c r="AB30" s="495">
        <v>0.17441859841346741</v>
      </c>
      <c r="AC30" s="315">
        <v>5.2153300493955612E-2</v>
      </c>
      <c r="AD30" s="406" t="s">
        <v>280</v>
      </c>
      <c r="AE30"/>
      <c r="AF30"/>
    </row>
    <row r="31" spans="1:32">
      <c r="A31" s="123" t="s">
        <v>259</v>
      </c>
      <c r="B31" s="259" t="s">
        <v>260</v>
      </c>
      <c r="C31" s="260">
        <v>2</v>
      </c>
      <c r="D31" s="112">
        <v>1</v>
      </c>
      <c r="E31" s="112"/>
      <c r="F31" s="112"/>
      <c r="G31" s="112"/>
      <c r="H31" s="478"/>
      <c r="I31" s="479">
        <v>3</v>
      </c>
      <c r="J31"/>
      <c r="K31" s="115">
        <v>0.21182265877723694</v>
      </c>
      <c r="L31" s="116">
        <v>0.23810680210590363</v>
      </c>
      <c r="M31" s="116">
        <v>2.7224890887737274E-2</v>
      </c>
      <c r="N31" s="116">
        <v>4.712880402803421E-2</v>
      </c>
      <c r="O31" s="116">
        <v>2.6680424809455872E-2</v>
      </c>
      <c r="P31" s="116"/>
      <c r="Q31" s="116"/>
      <c r="R31" s="116">
        <v>0.11059392988681793</v>
      </c>
      <c r="S31" s="116">
        <v>0.10468706488609314</v>
      </c>
      <c r="T31" s="480">
        <v>3.0737156048417091E-2</v>
      </c>
      <c r="U31" s="296">
        <v>1.2101760134100914E-2</v>
      </c>
      <c r="V31" s="296"/>
      <c r="W31" s="296">
        <v>1.1682243086397648E-2</v>
      </c>
      <c r="X31" s="296">
        <v>2.0533881615847349E-3</v>
      </c>
      <c r="Y31" s="296">
        <v>6.9686411879956722E-3</v>
      </c>
      <c r="Z31" s="296">
        <v>9.4637228175997734E-3</v>
      </c>
      <c r="AA31" s="116">
        <v>9.5846643671393394E-3</v>
      </c>
      <c r="AB31" s="481">
        <v>1.1627906933426857E-2</v>
      </c>
      <c r="AC31" s="316">
        <v>3.5559067036956549E-3</v>
      </c>
      <c r="AD31" s="407"/>
      <c r="AE31"/>
      <c r="AF31"/>
    </row>
    <row r="32" spans="1:32">
      <c r="A32" s="123"/>
      <c r="B32" s="317" t="s">
        <v>261</v>
      </c>
      <c r="C32" s="288">
        <v>18</v>
      </c>
      <c r="D32" s="144">
        <v>11</v>
      </c>
      <c r="E32" s="144">
        <v>8</v>
      </c>
      <c r="F32" s="144">
        <v>8</v>
      </c>
      <c r="G32" s="144">
        <v>5</v>
      </c>
      <c r="H32" s="487">
        <v>3</v>
      </c>
      <c r="I32" s="488">
        <v>53</v>
      </c>
      <c r="J32"/>
      <c r="K32" s="147">
        <v>0.10147783160209656</v>
      </c>
      <c r="L32" s="148">
        <v>0.19830097258090973</v>
      </c>
      <c r="M32" s="148">
        <v>8.2361012697219849E-2</v>
      </c>
      <c r="N32" s="148">
        <v>9.5172733068466187E-2</v>
      </c>
      <c r="O32" s="148">
        <v>5.3360849618911743E-2</v>
      </c>
      <c r="P32" s="148">
        <v>1.1294765397906303E-2</v>
      </c>
      <c r="Q32" s="148">
        <v>1.7983024939894676E-2</v>
      </c>
      <c r="R32" s="148">
        <v>9.2720165848731995E-2</v>
      </c>
      <c r="S32" s="148">
        <v>5.2296753972768784E-2</v>
      </c>
      <c r="T32" s="489">
        <v>5.0834376364946365E-2</v>
      </c>
      <c r="U32" s="304">
        <v>3.088095411658287E-2</v>
      </c>
      <c r="V32" s="304"/>
      <c r="W32" s="304">
        <v>2.1612148731946945E-2</v>
      </c>
      <c r="X32" s="304">
        <v>1.5400410629808903E-2</v>
      </c>
      <c r="Y32" s="304">
        <v>1.0452961549162865E-2</v>
      </c>
      <c r="Z32" s="304">
        <v>2.0504731684923172E-2</v>
      </c>
      <c r="AA32" s="148">
        <v>2.7955271303653717E-2</v>
      </c>
      <c r="AB32" s="524">
        <v>5.1356587558984756E-2</v>
      </c>
      <c r="AC32" s="319">
        <v>1.3877914287149906E-2</v>
      </c>
      <c r="AD32" s="408" t="s">
        <v>624</v>
      </c>
      <c r="AE32"/>
      <c r="AF32"/>
    </row>
    <row r="33" spans="1:30" s="52" customFormat="1" ht="15" customHeight="1">
      <c r="A33" s="320" t="s">
        <v>262</v>
      </c>
      <c r="B33" s="321"/>
      <c r="C33" s="322">
        <v>208</v>
      </c>
      <c r="D33" s="182">
        <v>188</v>
      </c>
      <c r="E33" s="178">
        <v>189</v>
      </c>
      <c r="F33" s="178">
        <v>252</v>
      </c>
      <c r="G33" s="178">
        <v>198</v>
      </c>
      <c r="H33" s="183">
        <v>210</v>
      </c>
      <c r="I33" s="180">
        <v>1245</v>
      </c>
      <c r="J33"/>
      <c r="K33" s="182"/>
      <c r="L33" s="178"/>
      <c r="M33" s="178"/>
      <c r="N33" s="178"/>
      <c r="O33" s="178"/>
      <c r="P33" s="178"/>
      <c r="Q33" s="178"/>
      <c r="R33" s="178"/>
      <c r="S33" s="178"/>
      <c r="T33" s="325"/>
      <c r="U33" s="325"/>
      <c r="V33" s="325"/>
      <c r="W33" s="325"/>
      <c r="X33" s="325"/>
      <c r="Y33" s="325"/>
      <c r="Z33" s="325"/>
      <c r="AA33" s="178"/>
      <c r="AB33" s="494"/>
      <c r="AC33" s="186"/>
      <c r="AD33" s="333"/>
    </row>
    <row r="34" spans="1:30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484"/>
      <c r="I34" s="189"/>
      <c r="J34"/>
      <c r="K34" s="132">
        <v>4.7044336795806885E-2</v>
      </c>
      <c r="L34" s="133">
        <v>0.32621359825134277</v>
      </c>
      <c r="M34" s="133">
        <v>7.3209791444242001E-3</v>
      </c>
      <c r="N34" s="133">
        <v>7.3209791444242001E-3</v>
      </c>
      <c r="O34" s="133">
        <v>1.5477593988180161E-2</v>
      </c>
      <c r="P34" s="133">
        <v>5.5096420692279935E-4</v>
      </c>
      <c r="Q34" s="133">
        <v>1.6112789511680603E-2</v>
      </c>
      <c r="R34" s="133">
        <v>3.7237014621496201E-3</v>
      </c>
      <c r="S34" s="133">
        <v>3.7421649321913719E-3</v>
      </c>
      <c r="T34" s="485">
        <v>3.7037036381661892E-3</v>
      </c>
      <c r="U34" s="308">
        <v>6.1728395521640778E-3</v>
      </c>
      <c r="V34" s="308"/>
      <c r="W34" s="308"/>
      <c r="X34" s="308"/>
      <c r="Y34" s="308">
        <v>0.80666667222976685</v>
      </c>
      <c r="Z34" s="308">
        <v>4.7542627900838852E-2</v>
      </c>
      <c r="AA34" s="133"/>
      <c r="AB34" s="486">
        <v>3.3044328447431326E-3</v>
      </c>
      <c r="AC34" s="315">
        <v>0.13490991294384003</v>
      </c>
      <c r="AD34" s="557"/>
    </row>
    <row r="35" spans="1:30" ht="12.75" customHeight="1">
      <c r="A35" s="160"/>
      <c r="B35" s="337" t="s">
        <v>264</v>
      </c>
      <c r="C35" s="269"/>
      <c r="D35" s="163"/>
      <c r="E35" s="163"/>
      <c r="F35" s="163"/>
      <c r="G35" s="163"/>
      <c r="H35" s="491"/>
      <c r="I35" s="193"/>
      <c r="J35" s="338"/>
      <c r="K35" s="166">
        <v>3.4729063510894775E-2</v>
      </c>
      <c r="L35" s="167">
        <v>4.5145630836486816E-2</v>
      </c>
      <c r="M35" s="167">
        <v>5.9025395661592484E-2</v>
      </c>
      <c r="N35" s="167">
        <v>5.0560511648654938E-2</v>
      </c>
      <c r="O35" s="167">
        <v>1.5330188907682896E-2</v>
      </c>
      <c r="P35" s="167">
        <v>2.2038567811250687E-2</v>
      </c>
      <c r="Q35" s="167">
        <v>3.7260826677083969E-2</v>
      </c>
      <c r="R35" s="167">
        <v>4.2170919477939606E-2</v>
      </c>
      <c r="S35" s="167">
        <v>4.8273924738168716E-2</v>
      </c>
      <c r="T35" s="492">
        <v>0.11084598302841187</v>
      </c>
      <c r="U35" s="312">
        <v>2.799527533352375E-2</v>
      </c>
      <c r="V35" s="312"/>
      <c r="W35" s="312">
        <v>1.7472632229328156E-2</v>
      </c>
      <c r="X35" s="312">
        <v>4.8450231552124023E-3</v>
      </c>
      <c r="Y35" s="312">
        <v>0.20000000298023224</v>
      </c>
      <c r="Z35" s="312">
        <v>0.14294952154159546</v>
      </c>
      <c r="AA35" s="167">
        <v>5.9331604279577732E-3</v>
      </c>
      <c r="AB35" s="493">
        <v>1.335886400192976E-2</v>
      </c>
      <c r="AC35" s="340">
        <v>3.7284631282091141E-2</v>
      </c>
      <c r="AD35" s="558"/>
    </row>
    <row r="36" spans="1:30" ht="12.75" customHeight="1">
      <c r="A36" s="126"/>
      <c r="B36" s="341" t="s">
        <v>210</v>
      </c>
      <c r="C36" s="342"/>
      <c r="D36" s="196"/>
      <c r="E36" s="196"/>
      <c r="F36" s="196"/>
      <c r="G36" s="196"/>
      <c r="H36" s="497"/>
      <c r="I36" s="198"/>
      <c r="J36" s="344"/>
      <c r="K36" s="498">
        <v>1.625615730881691E-2</v>
      </c>
      <c r="L36" s="499">
        <v>1.9417475908994675E-2</v>
      </c>
      <c r="M36" s="499">
        <v>2.9512697830796242E-2</v>
      </c>
      <c r="N36" s="499">
        <v>3.1571723520755768E-2</v>
      </c>
      <c r="O36" s="499">
        <v>9.2865563929080963E-3</v>
      </c>
      <c r="P36" s="499">
        <v>7.438016589730978E-3</v>
      </c>
      <c r="Q36" s="499">
        <v>3.8411740213632584E-2</v>
      </c>
      <c r="R36" s="499">
        <v>4.3753492645919323E-3</v>
      </c>
      <c r="S36" s="499">
        <v>8.0456547439098358E-3</v>
      </c>
      <c r="T36" s="500">
        <v>1.9432930275797844E-2</v>
      </c>
      <c r="U36" s="501">
        <v>6.8578962236642838E-3</v>
      </c>
      <c r="V36" s="501"/>
      <c r="W36" s="501"/>
      <c r="X36" s="501"/>
      <c r="Y36" s="501"/>
      <c r="Z36" s="501"/>
      <c r="AA36" s="499"/>
      <c r="AB36" s="502"/>
      <c r="AC36" s="350">
        <v>6.9024213589727879E-3</v>
      </c>
      <c r="AD36" s="559"/>
    </row>
    <row r="37" spans="1:30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503"/>
      <c r="I37" s="208"/>
      <c r="J37" s="354"/>
      <c r="K37" s="504">
        <v>0.12857143580913544</v>
      </c>
      <c r="L37" s="505">
        <v>0.12427184730768204</v>
      </c>
      <c r="M37" s="505">
        <v>9.2198580503463745E-2</v>
      </c>
      <c r="N37" s="505">
        <v>0.16334934532642365</v>
      </c>
      <c r="O37" s="505">
        <v>0.13900354504585266</v>
      </c>
      <c r="P37" s="505">
        <v>6.1983469873666763E-2</v>
      </c>
      <c r="Q37" s="505">
        <v>9.0202845633029938E-2</v>
      </c>
      <c r="R37" s="505">
        <v>0.10826661437749863</v>
      </c>
      <c r="S37" s="505">
        <v>0.20207689702510834</v>
      </c>
      <c r="T37" s="506">
        <v>0.18112766742706299</v>
      </c>
      <c r="U37" s="507">
        <v>0.1116529107093811</v>
      </c>
      <c r="V37" s="507"/>
      <c r="W37" s="507">
        <v>9.0937905013561249E-2</v>
      </c>
      <c r="X37" s="507">
        <v>6.5832249820232391E-2</v>
      </c>
      <c r="Y37" s="507">
        <v>7.1036577224731445E-2</v>
      </c>
      <c r="Z37" s="507">
        <v>0.10082832723855972</v>
      </c>
      <c r="AA37" s="505">
        <v>6.5331846475601196E-2</v>
      </c>
      <c r="AB37" s="508"/>
      <c r="AC37" s="360"/>
      <c r="AD37" s="560"/>
    </row>
    <row r="38" spans="1:30" ht="12.75" customHeight="1">
      <c r="A38" s="123"/>
      <c r="B38" s="351" t="s">
        <v>212</v>
      </c>
      <c r="C38" s="352"/>
      <c r="D38" s="206"/>
      <c r="E38" s="206"/>
      <c r="F38" s="206"/>
      <c r="G38" s="206"/>
      <c r="H38" s="503"/>
      <c r="I38" s="208"/>
      <c r="J38" s="354"/>
      <c r="K38" s="504">
        <v>1.945812813937664E-2</v>
      </c>
      <c r="L38" s="505">
        <v>6.723301112651825E-2</v>
      </c>
      <c r="M38" s="505">
        <v>1.3269274495542049E-2</v>
      </c>
      <c r="N38" s="505">
        <v>3.5003431141376495E-2</v>
      </c>
      <c r="O38" s="505">
        <v>4.5990567654371262E-2</v>
      </c>
      <c r="P38" s="505">
        <v>7.5068868696689606E-2</v>
      </c>
      <c r="Q38" s="505">
        <v>0.11998273432254791</v>
      </c>
      <c r="R38" s="505">
        <v>2.3552410304546356E-2</v>
      </c>
      <c r="S38" s="505">
        <v>1.9459256902337074E-2</v>
      </c>
      <c r="T38" s="506">
        <v>4.7418284229934216E-3</v>
      </c>
      <c r="U38" s="507">
        <v>5.266338586807251E-2</v>
      </c>
      <c r="V38" s="507"/>
      <c r="W38" s="507">
        <v>0.10210525989532471</v>
      </c>
      <c r="X38" s="507">
        <v>0.13799740374088287</v>
      </c>
      <c r="Y38" s="507">
        <v>0.1759849339723587</v>
      </c>
      <c r="Z38" s="507">
        <v>0.10446853935718536</v>
      </c>
      <c r="AA38" s="505">
        <v>0.12327934801578522</v>
      </c>
      <c r="AB38" s="508"/>
      <c r="AC38" s="360"/>
      <c r="AD38" s="561"/>
    </row>
    <row r="39" spans="1:30" ht="12.75" customHeight="1">
      <c r="A39" s="123"/>
      <c r="B39" s="361" t="s">
        <v>213</v>
      </c>
      <c r="C39" s="362"/>
      <c r="D39" s="363"/>
      <c r="E39" s="363"/>
      <c r="F39" s="363"/>
      <c r="G39" s="363"/>
      <c r="H39" s="509"/>
      <c r="I39" s="510"/>
      <c r="J39" s="366"/>
      <c r="K39" s="511">
        <v>0.20591132342815399</v>
      </c>
      <c r="L39" s="512">
        <v>0.16237863898277283</v>
      </c>
      <c r="M39" s="512">
        <v>0.15557080507278442</v>
      </c>
      <c r="N39" s="512">
        <v>0.18302448093891144</v>
      </c>
      <c r="O39" s="512">
        <v>0.14534197747707367</v>
      </c>
      <c r="P39" s="512">
        <v>0.16239669919013977</v>
      </c>
      <c r="Q39" s="512">
        <v>0.17580203711986542</v>
      </c>
      <c r="R39" s="512">
        <v>0.13135357201099396</v>
      </c>
      <c r="S39" s="512">
        <v>0.12311722338199615</v>
      </c>
      <c r="T39" s="513">
        <v>0.10702423006296158</v>
      </c>
      <c r="U39" s="514">
        <v>8.4364794194698334E-2</v>
      </c>
      <c r="V39" s="514"/>
      <c r="W39" s="514">
        <v>6.8101279437541962E-2</v>
      </c>
      <c r="X39" s="514">
        <v>4.4195864349603653E-2</v>
      </c>
      <c r="Y39" s="514">
        <v>4.8480667173862457E-2</v>
      </c>
      <c r="Z39" s="514">
        <v>7.1236535906791687E-2</v>
      </c>
      <c r="AA39" s="512">
        <v>8.3603009581565857E-2</v>
      </c>
      <c r="AB39" s="522">
        <v>0.14660827815532684</v>
      </c>
      <c r="AC39" s="372">
        <v>0.1535174697637558</v>
      </c>
      <c r="AD39" s="561"/>
    </row>
    <row r="40" spans="1:30" s="52" customFormat="1" ht="16.7" customHeight="1" thickBot="1">
      <c r="A40" s="630" t="s">
        <v>2</v>
      </c>
      <c r="B40" s="631"/>
      <c r="C40" s="516"/>
      <c r="D40" s="516"/>
      <c r="E40" s="516"/>
      <c r="F40" s="516"/>
      <c r="G40" s="516"/>
      <c r="H40" s="516"/>
      <c r="I40" s="517"/>
      <c r="J40" s="378"/>
      <c r="K40" s="518">
        <v>2.9330049261083744</v>
      </c>
      <c r="L40" s="519">
        <v>2.8859223300970873</v>
      </c>
      <c r="M40" s="519">
        <v>2.5854495538778313</v>
      </c>
      <c r="N40" s="519">
        <v>2.3930450697780827</v>
      </c>
      <c r="O40" s="519">
        <v>2.4765625</v>
      </c>
      <c r="P40" s="519">
        <v>1.9320936639118458</v>
      </c>
      <c r="Q40" s="519">
        <v>2.0519349733851246</v>
      </c>
      <c r="R40" s="519">
        <v>2.6148761869298083</v>
      </c>
      <c r="S40" s="519">
        <v>2.5639442417438487</v>
      </c>
      <c r="T40" s="519">
        <v>2.6714915056129249</v>
      </c>
      <c r="U40" s="519">
        <v>1.9735007667187405</v>
      </c>
      <c r="V40" s="519"/>
      <c r="W40" s="519">
        <v>1.4623545408248901</v>
      </c>
      <c r="X40" s="519">
        <v>1.3862873315811157</v>
      </c>
      <c r="Y40" s="519">
        <v>1.7560256719589233</v>
      </c>
      <c r="Z40" s="519">
        <v>1.8547663688659668</v>
      </c>
      <c r="AA40" s="519">
        <v>2.0513966083526611</v>
      </c>
      <c r="AB40" s="520">
        <v>2.5321938991546631</v>
      </c>
      <c r="AC40" s="382">
        <v>2.4022665023803711</v>
      </c>
      <c r="AD40" s="412"/>
    </row>
    <row r="41" spans="1:30" ht="15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orientation="landscape" r:id="rId1"/>
  <headerFooter alignWithMargins="0">
    <oddHeader>&amp;L&amp;D&amp;R&amp;F&amp;A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>
    <tabColor indexed="46"/>
  </sheetPr>
  <dimension ref="A1:AG44"/>
  <sheetViews>
    <sheetView rightToLeft="1" zoomScale="90" zoomScaleNormal="90" workbookViewId="0"/>
  </sheetViews>
  <sheetFormatPr defaultRowHeight="14.25"/>
  <cols>
    <col min="1" max="1" width="14.25" style="1" customWidth="1"/>
    <col min="2" max="2" width="26.5" style="1" customWidth="1"/>
    <col min="3" max="9" width="5.25" style="1" customWidth="1"/>
    <col min="10" max="10" width="4" style="1" hidden="1" customWidth="1"/>
    <col min="11" max="11" width="5.5" style="1" hidden="1" customWidth="1"/>
    <col min="12" max="12" width="6.25" style="1" hidden="1" customWidth="1"/>
    <col min="13" max="13" width="5.5" style="1" hidden="1" customWidth="1"/>
    <col min="14" max="14" width="6" style="1" customWidth="1"/>
    <col min="15" max="15" width="5.875" style="1" customWidth="1"/>
    <col min="16" max="21" width="6" style="1" customWidth="1"/>
    <col min="22" max="22" width="6" style="1" hidden="1" customWidth="1"/>
    <col min="23" max="29" width="6" style="1" customWidth="1"/>
    <col min="30" max="30" width="49" style="1" customWidth="1"/>
    <col min="31" max="31" width="8.125" style="1" bestFit="1" customWidth="1"/>
    <col min="32" max="32" width="9" style="1"/>
    <col min="33" max="33" width="10.125" style="1" bestFit="1" customWidth="1"/>
    <col min="34" max="256" width="9" style="1"/>
    <col min="257" max="257" width="14.25" style="1" customWidth="1"/>
    <col min="258" max="258" width="26.5" style="1" customWidth="1"/>
    <col min="259" max="265" width="5.25" style="1" customWidth="1"/>
    <col min="266" max="269" width="0" style="1" hidden="1" customWidth="1"/>
    <col min="270" max="270" width="6" style="1" customWidth="1"/>
    <col min="271" max="271" width="5.875" style="1" customWidth="1"/>
    <col min="272" max="277" width="6" style="1" customWidth="1"/>
    <col min="278" max="278" width="0" style="1" hidden="1" customWidth="1"/>
    <col min="279" max="285" width="6" style="1" customWidth="1"/>
    <col min="286" max="286" width="49" style="1" customWidth="1"/>
    <col min="287" max="287" width="8.125" style="1" bestFit="1" customWidth="1"/>
    <col min="288" max="288" width="9" style="1"/>
    <col min="289" max="289" width="10.125" style="1" bestFit="1" customWidth="1"/>
    <col min="290" max="512" width="9" style="1"/>
    <col min="513" max="513" width="14.25" style="1" customWidth="1"/>
    <col min="514" max="514" width="26.5" style="1" customWidth="1"/>
    <col min="515" max="521" width="5.25" style="1" customWidth="1"/>
    <col min="522" max="525" width="0" style="1" hidden="1" customWidth="1"/>
    <col min="526" max="526" width="6" style="1" customWidth="1"/>
    <col min="527" max="527" width="5.875" style="1" customWidth="1"/>
    <col min="528" max="533" width="6" style="1" customWidth="1"/>
    <col min="534" max="534" width="0" style="1" hidden="1" customWidth="1"/>
    <col min="535" max="541" width="6" style="1" customWidth="1"/>
    <col min="542" max="542" width="49" style="1" customWidth="1"/>
    <col min="543" max="543" width="8.125" style="1" bestFit="1" customWidth="1"/>
    <col min="544" max="544" width="9" style="1"/>
    <col min="545" max="545" width="10.125" style="1" bestFit="1" customWidth="1"/>
    <col min="546" max="768" width="9" style="1"/>
    <col min="769" max="769" width="14.25" style="1" customWidth="1"/>
    <col min="770" max="770" width="26.5" style="1" customWidth="1"/>
    <col min="771" max="777" width="5.25" style="1" customWidth="1"/>
    <col min="778" max="781" width="0" style="1" hidden="1" customWidth="1"/>
    <col min="782" max="782" width="6" style="1" customWidth="1"/>
    <col min="783" max="783" width="5.875" style="1" customWidth="1"/>
    <col min="784" max="789" width="6" style="1" customWidth="1"/>
    <col min="790" max="790" width="0" style="1" hidden="1" customWidth="1"/>
    <col min="791" max="797" width="6" style="1" customWidth="1"/>
    <col min="798" max="798" width="49" style="1" customWidth="1"/>
    <col min="799" max="799" width="8.125" style="1" bestFit="1" customWidth="1"/>
    <col min="800" max="800" width="9" style="1"/>
    <col min="801" max="801" width="10.125" style="1" bestFit="1" customWidth="1"/>
    <col min="802" max="1024" width="9" style="1"/>
    <col min="1025" max="1025" width="14.25" style="1" customWidth="1"/>
    <col min="1026" max="1026" width="26.5" style="1" customWidth="1"/>
    <col min="1027" max="1033" width="5.25" style="1" customWidth="1"/>
    <col min="1034" max="1037" width="0" style="1" hidden="1" customWidth="1"/>
    <col min="1038" max="1038" width="6" style="1" customWidth="1"/>
    <col min="1039" max="1039" width="5.875" style="1" customWidth="1"/>
    <col min="1040" max="1045" width="6" style="1" customWidth="1"/>
    <col min="1046" max="1046" width="0" style="1" hidden="1" customWidth="1"/>
    <col min="1047" max="1053" width="6" style="1" customWidth="1"/>
    <col min="1054" max="1054" width="49" style="1" customWidth="1"/>
    <col min="1055" max="1055" width="8.125" style="1" bestFit="1" customWidth="1"/>
    <col min="1056" max="1056" width="9" style="1"/>
    <col min="1057" max="1057" width="10.125" style="1" bestFit="1" customWidth="1"/>
    <col min="1058" max="1280" width="9" style="1"/>
    <col min="1281" max="1281" width="14.25" style="1" customWidth="1"/>
    <col min="1282" max="1282" width="26.5" style="1" customWidth="1"/>
    <col min="1283" max="1289" width="5.25" style="1" customWidth="1"/>
    <col min="1290" max="1293" width="0" style="1" hidden="1" customWidth="1"/>
    <col min="1294" max="1294" width="6" style="1" customWidth="1"/>
    <col min="1295" max="1295" width="5.875" style="1" customWidth="1"/>
    <col min="1296" max="1301" width="6" style="1" customWidth="1"/>
    <col min="1302" max="1302" width="0" style="1" hidden="1" customWidth="1"/>
    <col min="1303" max="1309" width="6" style="1" customWidth="1"/>
    <col min="1310" max="1310" width="49" style="1" customWidth="1"/>
    <col min="1311" max="1311" width="8.125" style="1" bestFit="1" customWidth="1"/>
    <col min="1312" max="1312" width="9" style="1"/>
    <col min="1313" max="1313" width="10.125" style="1" bestFit="1" customWidth="1"/>
    <col min="1314" max="1536" width="9" style="1"/>
    <col min="1537" max="1537" width="14.25" style="1" customWidth="1"/>
    <col min="1538" max="1538" width="26.5" style="1" customWidth="1"/>
    <col min="1539" max="1545" width="5.25" style="1" customWidth="1"/>
    <col min="1546" max="1549" width="0" style="1" hidden="1" customWidth="1"/>
    <col min="1550" max="1550" width="6" style="1" customWidth="1"/>
    <col min="1551" max="1551" width="5.875" style="1" customWidth="1"/>
    <col min="1552" max="1557" width="6" style="1" customWidth="1"/>
    <col min="1558" max="1558" width="0" style="1" hidden="1" customWidth="1"/>
    <col min="1559" max="1565" width="6" style="1" customWidth="1"/>
    <col min="1566" max="1566" width="49" style="1" customWidth="1"/>
    <col min="1567" max="1567" width="8.125" style="1" bestFit="1" customWidth="1"/>
    <col min="1568" max="1568" width="9" style="1"/>
    <col min="1569" max="1569" width="10.125" style="1" bestFit="1" customWidth="1"/>
    <col min="1570" max="1792" width="9" style="1"/>
    <col min="1793" max="1793" width="14.25" style="1" customWidth="1"/>
    <col min="1794" max="1794" width="26.5" style="1" customWidth="1"/>
    <col min="1795" max="1801" width="5.25" style="1" customWidth="1"/>
    <col min="1802" max="1805" width="0" style="1" hidden="1" customWidth="1"/>
    <col min="1806" max="1806" width="6" style="1" customWidth="1"/>
    <col min="1807" max="1807" width="5.875" style="1" customWidth="1"/>
    <col min="1808" max="1813" width="6" style="1" customWidth="1"/>
    <col min="1814" max="1814" width="0" style="1" hidden="1" customWidth="1"/>
    <col min="1815" max="1821" width="6" style="1" customWidth="1"/>
    <col min="1822" max="1822" width="49" style="1" customWidth="1"/>
    <col min="1823" max="1823" width="8.125" style="1" bestFit="1" customWidth="1"/>
    <col min="1824" max="1824" width="9" style="1"/>
    <col min="1825" max="1825" width="10.125" style="1" bestFit="1" customWidth="1"/>
    <col min="1826" max="2048" width="9" style="1"/>
    <col min="2049" max="2049" width="14.25" style="1" customWidth="1"/>
    <col min="2050" max="2050" width="26.5" style="1" customWidth="1"/>
    <col min="2051" max="2057" width="5.25" style="1" customWidth="1"/>
    <col min="2058" max="2061" width="0" style="1" hidden="1" customWidth="1"/>
    <col min="2062" max="2062" width="6" style="1" customWidth="1"/>
    <col min="2063" max="2063" width="5.875" style="1" customWidth="1"/>
    <col min="2064" max="2069" width="6" style="1" customWidth="1"/>
    <col min="2070" max="2070" width="0" style="1" hidden="1" customWidth="1"/>
    <col min="2071" max="2077" width="6" style="1" customWidth="1"/>
    <col min="2078" max="2078" width="49" style="1" customWidth="1"/>
    <col min="2079" max="2079" width="8.125" style="1" bestFit="1" customWidth="1"/>
    <col min="2080" max="2080" width="9" style="1"/>
    <col min="2081" max="2081" width="10.125" style="1" bestFit="1" customWidth="1"/>
    <col min="2082" max="2304" width="9" style="1"/>
    <col min="2305" max="2305" width="14.25" style="1" customWidth="1"/>
    <col min="2306" max="2306" width="26.5" style="1" customWidth="1"/>
    <col min="2307" max="2313" width="5.25" style="1" customWidth="1"/>
    <col min="2314" max="2317" width="0" style="1" hidden="1" customWidth="1"/>
    <col min="2318" max="2318" width="6" style="1" customWidth="1"/>
    <col min="2319" max="2319" width="5.875" style="1" customWidth="1"/>
    <col min="2320" max="2325" width="6" style="1" customWidth="1"/>
    <col min="2326" max="2326" width="0" style="1" hidden="1" customWidth="1"/>
    <col min="2327" max="2333" width="6" style="1" customWidth="1"/>
    <col min="2334" max="2334" width="49" style="1" customWidth="1"/>
    <col min="2335" max="2335" width="8.125" style="1" bestFit="1" customWidth="1"/>
    <col min="2336" max="2336" width="9" style="1"/>
    <col min="2337" max="2337" width="10.125" style="1" bestFit="1" customWidth="1"/>
    <col min="2338" max="2560" width="9" style="1"/>
    <col min="2561" max="2561" width="14.25" style="1" customWidth="1"/>
    <col min="2562" max="2562" width="26.5" style="1" customWidth="1"/>
    <col min="2563" max="2569" width="5.25" style="1" customWidth="1"/>
    <col min="2570" max="2573" width="0" style="1" hidden="1" customWidth="1"/>
    <col min="2574" max="2574" width="6" style="1" customWidth="1"/>
    <col min="2575" max="2575" width="5.875" style="1" customWidth="1"/>
    <col min="2576" max="2581" width="6" style="1" customWidth="1"/>
    <col min="2582" max="2582" width="0" style="1" hidden="1" customWidth="1"/>
    <col min="2583" max="2589" width="6" style="1" customWidth="1"/>
    <col min="2590" max="2590" width="49" style="1" customWidth="1"/>
    <col min="2591" max="2591" width="8.125" style="1" bestFit="1" customWidth="1"/>
    <col min="2592" max="2592" width="9" style="1"/>
    <col min="2593" max="2593" width="10.125" style="1" bestFit="1" customWidth="1"/>
    <col min="2594" max="2816" width="9" style="1"/>
    <col min="2817" max="2817" width="14.25" style="1" customWidth="1"/>
    <col min="2818" max="2818" width="26.5" style="1" customWidth="1"/>
    <col min="2819" max="2825" width="5.25" style="1" customWidth="1"/>
    <col min="2826" max="2829" width="0" style="1" hidden="1" customWidth="1"/>
    <col min="2830" max="2830" width="6" style="1" customWidth="1"/>
    <col min="2831" max="2831" width="5.875" style="1" customWidth="1"/>
    <col min="2832" max="2837" width="6" style="1" customWidth="1"/>
    <col min="2838" max="2838" width="0" style="1" hidden="1" customWidth="1"/>
    <col min="2839" max="2845" width="6" style="1" customWidth="1"/>
    <col min="2846" max="2846" width="49" style="1" customWidth="1"/>
    <col min="2847" max="2847" width="8.125" style="1" bestFit="1" customWidth="1"/>
    <col min="2848" max="2848" width="9" style="1"/>
    <col min="2849" max="2849" width="10.125" style="1" bestFit="1" customWidth="1"/>
    <col min="2850" max="3072" width="9" style="1"/>
    <col min="3073" max="3073" width="14.25" style="1" customWidth="1"/>
    <col min="3074" max="3074" width="26.5" style="1" customWidth="1"/>
    <col min="3075" max="3081" width="5.25" style="1" customWidth="1"/>
    <col min="3082" max="3085" width="0" style="1" hidden="1" customWidth="1"/>
    <col min="3086" max="3086" width="6" style="1" customWidth="1"/>
    <col min="3087" max="3087" width="5.875" style="1" customWidth="1"/>
    <col min="3088" max="3093" width="6" style="1" customWidth="1"/>
    <col min="3094" max="3094" width="0" style="1" hidden="1" customWidth="1"/>
    <col min="3095" max="3101" width="6" style="1" customWidth="1"/>
    <col min="3102" max="3102" width="49" style="1" customWidth="1"/>
    <col min="3103" max="3103" width="8.125" style="1" bestFit="1" customWidth="1"/>
    <col min="3104" max="3104" width="9" style="1"/>
    <col min="3105" max="3105" width="10.125" style="1" bestFit="1" customWidth="1"/>
    <col min="3106" max="3328" width="9" style="1"/>
    <col min="3329" max="3329" width="14.25" style="1" customWidth="1"/>
    <col min="3330" max="3330" width="26.5" style="1" customWidth="1"/>
    <col min="3331" max="3337" width="5.25" style="1" customWidth="1"/>
    <col min="3338" max="3341" width="0" style="1" hidden="1" customWidth="1"/>
    <col min="3342" max="3342" width="6" style="1" customWidth="1"/>
    <col min="3343" max="3343" width="5.875" style="1" customWidth="1"/>
    <col min="3344" max="3349" width="6" style="1" customWidth="1"/>
    <col min="3350" max="3350" width="0" style="1" hidden="1" customWidth="1"/>
    <col min="3351" max="3357" width="6" style="1" customWidth="1"/>
    <col min="3358" max="3358" width="49" style="1" customWidth="1"/>
    <col min="3359" max="3359" width="8.125" style="1" bestFit="1" customWidth="1"/>
    <col min="3360" max="3360" width="9" style="1"/>
    <col min="3361" max="3361" width="10.125" style="1" bestFit="1" customWidth="1"/>
    <col min="3362" max="3584" width="9" style="1"/>
    <col min="3585" max="3585" width="14.25" style="1" customWidth="1"/>
    <col min="3586" max="3586" width="26.5" style="1" customWidth="1"/>
    <col min="3587" max="3593" width="5.25" style="1" customWidth="1"/>
    <col min="3594" max="3597" width="0" style="1" hidden="1" customWidth="1"/>
    <col min="3598" max="3598" width="6" style="1" customWidth="1"/>
    <col min="3599" max="3599" width="5.875" style="1" customWidth="1"/>
    <col min="3600" max="3605" width="6" style="1" customWidth="1"/>
    <col min="3606" max="3606" width="0" style="1" hidden="1" customWidth="1"/>
    <col min="3607" max="3613" width="6" style="1" customWidth="1"/>
    <col min="3614" max="3614" width="49" style="1" customWidth="1"/>
    <col min="3615" max="3615" width="8.125" style="1" bestFit="1" customWidth="1"/>
    <col min="3616" max="3616" width="9" style="1"/>
    <col min="3617" max="3617" width="10.125" style="1" bestFit="1" customWidth="1"/>
    <col min="3618" max="3840" width="9" style="1"/>
    <col min="3841" max="3841" width="14.25" style="1" customWidth="1"/>
    <col min="3842" max="3842" width="26.5" style="1" customWidth="1"/>
    <col min="3843" max="3849" width="5.25" style="1" customWidth="1"/>
    <col min="3850" max="3853" width="0" style="1" hidden="1" customWidth="1"/>
    <col min="3854" max="3854" width="6" style="1" customWidth="1"/>
    <col min="3855" max="3855" width="5.875" style="1" customWidth="1"/>
    <col min="3856" max="3861" width="6" style="1" customWidth="1"/>
    <col min="3862" max="3862" width="0" style="1" hidden="1" customWidth="1"/>
    <col min="3863" max="3869" width="6" style="1" customWidth="1"/>
    <col min="3870" max="3870" width="49" style="1" customWidth="1"/>
    <col min="3871" max="3871" width="8.125" style="1" bestFit="1" customWidth="1"/>
    <col min="3872" max="3872" width="9" style="1"/>
    <col min="3873" max="3873" width="10.125" style="1" bestFit="1" customWidth="1"/>
    <col min="3874" max="4096" width="9" style="1"/>
    <col min="4097" max="4097" width="14.25" style="1" customWidth="1"/>
    <col min="4098" max="4098" width="26.5" style="1" customWidth="1"/>
    <col min="4099" max="4105" width="5.25" style="1" customWidth="1"/>
    <col min="4106" max="4109" width="0" style="1" hidden="1" customWidth="1"/>
    <col min="4110" max="4110" width="6" style="1" customWidth="1"/>
    <col min="4111" max="4111" width="5.875" style="1" customWidth="1"/>
    <col min="4112" max="4117" width="6" style="1" customWidth="1"/>
    <col min="4118" max="4118" width="0" style="1" hidden="1" customWidth="1"/>
    <col min="4119" max="4125" width="6" style="1" customWidth="1"/>
    <col min="4126" max="4126" width="49" style="1" customWidth="1"/>
    <col min="4127" max="4127" width="8.125" style="1" bestFit="1" customWidth="1"/>
    <col min="4128" max="4128" width="9" style="1"/>
    <col min="4129" max="4129" width="10.125" style="1" bestFit="1" customWidth="1"/>
    <col min="4130" max="4352" width="9" style="1"/>
    <col min="4353" max="4353" width="14.25" style="1" customWidth="1"/>
    <col min="4354" max="4354" width="26.5" style="1" customWidth="1"/>
    <col min="4355" max="4361" width="5.25" style="1" customWidth="1"/>
    <col min="4362" max="4365" width="0" style="1" hidden="1" customWidth="1"/>
    <col min="4366" max="4366" width="6" style="1" customWidth="1"/>
    <col min="4367" max="4367" width="5.875" style="1" customWidth="1"/>
    <col min="4368" max="4373" width="6" style="1" customWidth="1"/>
    <col min="4374" max="4374" width="0" style="1" hidden="1" customWidth="1"/>
    <col min="4375" max="4381" width="6" style="1" customWidth="1"/>
    <col min="4382" max="4382" width="49" style="1" customWidth="1"/>
    <col min="4383" max="4383" width="8.125" style="1" bestFit="1" customWidth="1"/>
    <col min="4384" max="4384" width="9" style="1"/>
    <col min="4385" max="4385" width="10.125" style="1" bestFit="1" customWidth="1"/>
    <col min="4386" max="4608" width="9" style="1"/>
    <col min="4609" max="4609" width="14.25" style="1" customWidth="1"/>
    <col min="4610" max="4610" width="26.5" style="1" customWidth="1"/>
    <col min="4611" max="4617" width="5.25" style="1" customWidth="1"/>
    <col min="4618" max="4621" width="0" style="1" hidden="1" customWidth="1"/>
    <col min="4622" max="4622" width="6" style="1" customWidth="1"/>
    <col min="4623" max="4623" width="5.875" style="1" customWidth="1"/>
    <col min="4624" max="4629" width="6" style="1" customWidth="1"/>
    <col min="4630" max="4630" width="0" style="1" hidden="1" customWidth="1"/>
    <col min="4631" max="4637" width="6" style="1" customWidth="1"/>
    <col min="4638" max="4638" width="49" style="1" customWidth="1"/>
    <col min="4639" max="4639" width="8.125" style="1" bestFit="1" customWidth="1"/>
    <col min="4640" max="4640" width="9" style="1"/>
    <col min="4641" max="4641" width="10.125" style="1" bestFit="1" customWidth="1"/>
    <col min="4642" max="4864" width="9" style="1"/>
    <col min="4865" max="4865" width="14.25" style="1" customWidth="1"/>
    <col min="4866" max="4866" width="26.5" style="1" customWidth="1"/>
    <col min="4867" max="4873" width="5.25" style="1" customWidth="1"/>
    <col min="4874" max="4877" width="0" style="1" hidden="1" customWidth="1"/>
    <col min="4878" max="4878" width="6" style="1" customWidth="1"/>
    <col min="4879" max="4879" width="5.875" style="1" customWidth="1"/>
    <col min="4880" max="4885" width="6" style="1" customWidth="1"/>
    <col min="4886" max="4886" width="0" style="1" hidden="1" customWidth="1"/>
    <col min="4887" max="4893" width="6" style="1" customWidth="1"/>
    <col min="4894" max="4894" width="49" style="1" customWidth="1"/>
    <col min="4895" max="4895" width="8.125" style="1" bestFit="1" customWidth="1"/>
    <col min="4896" max="4896" width="9" style="1"/>
    <col min="4897" max="4897" width="10.125" style="1" bestFit="1" customWidth="1"/>
    <col min="4898" max="5120" width="9" style="1"/>
    <col min="5121" max="5121" width="14.25" style="1" customWidth="1"/>
    <col min="5122" max="5122" width="26.5" style="1" customWidth="1"/>
    <col min="5123" max="5129" width="5.25" style="1" customWidth="1"/>
    <col min="5130" max="5133" width="0" style="1" hidden="1" customWidth="1"/>
    <col min="5134" max="5134" width="6" style="1" customWidth="1"/>
    <col min="5135" max="5135" width="5.875" style="1" customWidth="1"/>
    <col min="5136" max="5141" width="6" style="1" customWidth="1"/>
    <col min="5142" max="5142" width="0" style="1" hidden="1" customWidth="1"/>
    <col min="5143" max="5149" width="6" style="1" customWidth="1"/>
    <col min="5150" max="5150" width="49" style="1" customWidth="1"/>
    <col min="5151" max="5151" width="8.125" style="1" bestFit="1" customWidth="1"/>
    <col min="5152" max="5152" width="9" style="1"/>
    <col min="5153" max="5153" width="10.125" style="1" bestFit="1" customWidth="1"/>
    <col min="5154" max="5376" width="9" style="1"/>
    <col min="5377" max="5377" width="14.25" style="1" customWidth="1"/>
    <col min="5378" max="5378" width="26.5" style="1" customWidth="1"/>
    <col min="5379" max="5385" width="5.25" style="1" customWidth="1"/>
    <col min="5386" max="5389" width="0" style="1" hidden="1" customWidth="1"/>
    <col min="5390" max="5390" width="6" style="1" customWidth="1"/>
    <col min="5391" max="5391" width="5.875" style="1" customWidth="1"/>
    <col min="5392" max="5397" width="6" style="1" customWidth="1"/>
    <col min="5398" max="5398" width="0" style="1" hidden="1" customWidth="1"/>
    <col min="5399" max="5405" width="6" style="1" customWidth="1"/>
    <col min="5406" max="5406" width="49" style="1" customWidth="1"/>
    <col min="5407" max="5407" width="8.125" style="1" bestFit="1" customWidth="1"/>
    <col min="5408" max="5408" width="9" style="1"/>
    <col min="5409" max="5409" width="10.125" style="1" bestFit="1" customWidth="1"/>
    <col min="5410" max="5632" width="9" style="1"/>
    <col min="5633" max="5633" width="14.25" style="1" customWidth="1"/>
    <col min="5634" max="5634" width="26.5" style="1" customWidth="1"/>
    <col min="5635" max="5641" width="5.25" style="1" customWidth="1"/>
    <col min="5642" max="5645" width="0" style="1" hidden="1" customWidth="1"/>
    <col min="5646" max="5646" width="6" style="1" customWidth="1"/>
    <col min="5647" max="5647" width="5.875" style="1" customWidth="1"/>
    <col min="5648" max="5653" width="6" style="1" customWidth="1"/>
    <col min="5654" max="5654" width="0" style="1" hidden="1" customWidth="1"/>
    <col min="5655" max="5661" width="6" style="1" customWidth="1"/>
    <col min="5662" max="5662" width="49" style="1" customWidth="1"/>
    <col min="5663" max="5663" width="8.125" style="1" bestFit="1" customWidth="1"/>
    <col min="5664" max="5664" width="9" style="1"/>
    <col min="5665" max="5665" width="10.125" style="1" bestFit="1" customWidth="1"/>
    <col min="5666" max="5888" width="9" style="1"/>
    <col min="5889" max="5889" width="14.25" style="1" customWidth="1"/>
    <col min="5890" max="5890" width="26.5" style="1" customWidth="1"/>
    <col min="5891" max="5897" width="5.25" style="1" customWidth="1"/>
    <col min="5898" max="5901" width="0" style="1" hidden="1" customWidth="1"/>
    <col min="5902" max="5902" width="6" style="1" customWidth="1"/>
    <col min="5903" max="5903" width="5.875" style="1" customWidth="1"/>
    <col min="5904" max="5909" width="6" style="1" customWidth="1"/>
    <col min="5910" max="5910" width="0" style="1" hidden="1" customWidth="1"/>
    <col min="5911" max="5917" width="6" style="1" customWidth="1"/>
    <col min="5918" max="5918" width="49" style="1" customWidth="1"/>
    <col min="5919" max="5919" width="8.125" style="1" bestFit="1" customWidth="1"/>
    <col min="5920" max="5920" width="9" style="1"/>
    <col min="5921" max="5921" width="10.125" style="1" bestFit="1" customWidth="1"/>
    <col min="5922" max="6144" width="9" style="1"/>
    <col min="6145" max="6145" width="14.25" style="1" customWidth="1"/>
    <col min="6146" max="6146" width="26.5" style="1" customWidth="1"/>
    <col min="6147" max="6153" width="5.25" style="1" customWidth="1"/>
    <col min="6154" max="6157" width="0" style="1" hidden="1" customWidth="1"/>
    <col min="6158" max="6158" width="6" style="1" customWidth="1"/>
    <col min="6159" max="6159" width="5.875" style="1" customWidth="1"/>
    <col min="6160" max="6165" width="6" style="1" customWidth="1"/>
    <col min="6166" max="6166" width="0" style="1" hidden="1" customWidth="1"/>
    <col min="6167" max="6173" width="6" style="1" customWidth="1"/>
    <col min="6174" max="6174" width="49" style="1" customWidth="1"/>
    <col min="6175" max="6175" width="8.125" style="1" bestFit="1" customWidth="1"/>
    <col min="6176" max="6176" width="9" style="1"/>
    <col min="6177" max="6177" width="10.125" style="1" bestFit="1" customWidth="1"/>
    <col min="6178" max="6400" width="9" style="1"/>
    <col min="6401" max="6401" width="14.25" style="1" customWidth="1"/>
    <col min="6402" max="6402" width="26.5" style="1" customWidth="1"/>
    <col min="6403" max="6409" width="5.25" style="1" customWidth="1"/>
    <col min="6410" max="6413" width="0" style="1" hidden="1" customWidth="1"/>
    <col min="6414" max="6414" width="6" style="1" customWidth="1"/>
    <col min="6415" max="6415" width="5.875" style="1" customWidth="1"/>
    <col min="6416" max="6421" width="6" style="1" customWidth="1"/>
    <col min="6422" max="6422" width="0" style="1" hidden="1" customWidth="1"/>
    <col min="6423" max="6429" width="6" style="1" customWidth="1"/>
    <col min="6430" max="6430" width="49" style="1" customWidth="1"/>
    <col min="6431" max="6431" width="8.125" style="1" bestFit="1" customWidth="1"/>
    <col min="6432" max="6432" width="9" style="1"/>
    <col min="6433" max="6433" width="10.125" style="1" bestFit="1" customWidth="1"/>
    <col min="6434" max="6656" width="9" style="1"/>
    <col min="6657" max="6657" width="14.25" style="1" customWidth="1"/>
    <col min="6658" max="6658" width="26.5" style="1" customWidth="1"/>
    <col min="6659" max="6665" width="5.25" style="1" customWidth="1"/>
    <col min="6666" max="6669" width="0" style="1" hidden="1" customWidth="1"/>
    <col min="6670" max="6670" width="6" style="1" customWidth="1"/>
    <col min="6671" max="6671" width="5.875" style="1" customWidth="1"/>
    <col min="6672" max="6677" width="6" style="1" customWidth="1"/>
    <col min="6678" max="6678" width="0" style="1" hidden="1" customWidth="1"/>
    <col min="6679" max="6685" width="6" style="1" customWidth="1"/>
    <col min="6686" max="6686" width="49" style="1" customWidth="1"/>
    <col min="6687" max="6687" width="8.125" style="1" bestFit="1" customWidth="1"/>
    <col min="6688" max="6688" width="9" style="1"/>
    <col min="6689" max="6689" width="10.125" style="1" bestFit="1" customWidth="1"/>
    <col min="6690" max="6912" width="9" style="1"/>
    <col min="6913" max="6913" width="14.25" style="1" customWidth="1"/>
    <col min="6914" max="6914" width="26.5" style="1" customWidth="1"/>
    <col min="6915" max="6921" width="5.25" style="1" customWidth="1"/>
    <col min="6922" max="6925" width="0" style="1" hidden="1" customWidth="1"/>
    <col min="6926" max="6926" width="6" style="1" customWidth="1"/>
    <col min="6927" max="6927" width="5.875" style="1" customWidth="1"/>
    <col min="6928" max="6933" width="6" style="1" customWidth="1"/>
    <col min="6934" max="6934" width="0" style="1" hidden="1" customWidth="1"/>
    <col min="6935" max="6941" width="6" style="1" customWidth="1"/>
    <col min="6942" max="6942" width="49" style="1" customWidth="1"/>
    <col min="6943" max="6943" width="8.125" style="1" bestFit="1" customWidth="1"/>
    <col min="6944" max="6944" width="9" style="1"/>
    <col min="6945" max="6945" width="10.125" style="1" bestFit="1" customWidth="1"/>
    <col min="6946" max="7168" width="9" style="1"/>
    <col min="7169" max="7169" width="14.25" style="1" customWidth="1"/>
    <col min="7170" max="7170" width="26.5" style="1" customWidth="1"/>
    <col min="7171" max="7177" width="5.25" style="1" customWidth="1"/>
    <col min="7178" max="7181" width="0" style="1" hidden="1" customWidth="1"/>
    <col min="7182" max="7182" width="6" style="1" customWidth="1"/>
    <col min="7183" max="7183" width="5.875" style="1" customWidth="1"/>
    <col min="7184" max="7189" width="6" style="1" customWidth="1"/>
    <col min="7190" max="7190" width="0" style="1" hidden="1" customWidth="1"/>
    <col min="7191" max="7197" width="6" style="1" customWidth="1"/>
    <col min="7198" max="7198" width="49" style="1" customWidth="1"/>
    <col min="7199" max="7199" width="8.125" style="1" bestFit="1" customWidth="1"/>
    <col min="7200" max="7200" width="9" style="1"/>
    <col min="7201" max="7201" width="10.125" style="1" bestFit="1" customWidth="1"/>
    <col min="7202" max="7424" width="9" style="1"/>
    <col min="7425" max="7425" width="14.25" style="1" customWidth="1"/>
    <col min="7426" max="7426" width="26.5" style="1" customWidth="1"/>
    <col min="7427" max="7433" width="5.25" style="1" customWidth="1"/>
    <col min="7434" max="7437" width="0" style="1" hidden="1" customWidth="1"/>
    <col min="7438" max="7438" width="6" style="1" customWidth="1"/>
    <col min="7439" max="7439" width="5.875" style="1" customWidth="1"/>
    <col min="7440" max="7445" width="6" style="1" customWidth="1"/>
    <col min="7446" max="7446" width="0" style="1" hidden="1" customWidth="1"/>
    <col min="7447" max="7453" width="6" style="1" customWidth="1"/>
    <col min="7454" max="7454" width="49" style="1" customWidth="1"/>
    <col min="7455" max="7455" width="8.125" style="1" bestFit="1" customWidth="1"/>
    <col min="7456" max="7456" width="9" style="1"/>
    <col min="7457" max="7457" width="10.125" style="1" bestFit="1" customWidth="1"/>
    <col min="7458" max="7680" width="9" style="1"/>
    <col min="7681" max="7681" width="14.25" style="1" customWidth="1"/>
    <col min="7682" max="7682" width="26.5" style="1" customWidth="1"/>
    <col min="7683" max="7689" width="5.25" style="1" customWidth="1"/>
    <col min="7690" max="7693" width="0" style="1" hidden="1" customWidth="1"/>
    <col min="7694" max="7694" width="6" style="1" customWidth="1"/>
    <col min="7695" max="7695" width="5.875" style="1" customWidth="1"/>
    <col min="7696" max="7701" width="6" style="1" customWidth="1"/>
    <col min="7702" max="7702" width="0" style="1" hidden="1" customWidth="1"/>
    <col min="7703" max="7709" width="6" style="1" customWidth="1"/>
    <col min="7710" max="7710" width="49" style="1" customWidth="1"/>
    <col min="7711" max="7711" width="8.125" style="1" bestFit="1" customWidth="1"/>
    <col min="7712" max="7712" width="9" style="1"/>
    <col min="7713" max="7713" width="10.125" style="1" bestFit="1" customWidth="1"/>
    <col min="7714" max="7936" width="9" style="1"/>
    <col min="7937" max="7937" width="14.25" style="1" customWidth="1"/>
    <col min="7938" max="7938" width="26.5" style="1" customWidth="1"/>
    <col min="7939" max="7945" width="5.25" style="1" customWidth="1"/>
    <col min="7946" max="7949" width="0" style="1" hidden="1" customWidth="1"/>
    <col min="7950" max="7950" width="6" style="1" customWidth="1"/>
    <col min="7951" max="7951" width="5.875" style="1" customWidth="1"/>
    <col min="7952" max="7957" width="6" style="1" customWidth="1"/>
    <col min="7958" max="7958" width="0" style="1" hidden="1" customWidth="1"/>
    <col min="7959" max="7965" width="6" style="1" customWidth="1"/>
    <col min="7966" max="7966" width="49" style="1" customWidth="1"/>
    <col min="7967" max="7967" width="8.125" style="1" bestFit="1" customWidth="1"/>
    <col min="7968" max="7968" width="9" style="1"/>
    <col min="7969" max="7969" width="10.125" style="1" bestFit="1" customWidth="1"/>
    <col min="7970" max="8192" width="9" style="1"/>
    <col min="8193" max="8193" width="14.25" style="1" customWidth="1"/>
    <col min="8194" max="8194" width="26.5" style="1" customWidth="1"/>
    <col min="8195" max="8201" width="5.25" style="1" customWidth="1"/>
    <col min="8202" max="8205" width="0" style="1" hidden="1" customWidth="1"/>
    <col min="8206" max="8206" width="6" style="1" customWidth="1"/>
    <col min="8207" max="8207" width="5.875" style="1" customWidth="1"/>
    <col min="8208" max="8213" width="6" style="1" customWidth="1"/>
    <col min="8214" max="8214" width="0" style="1" hidden="1" customWidth="1"/>
    <col min="8215" max="8221" width="6" style="1" customWidth="1"/>
    <col min="8222" max="8222" width="49" style="1" customWidth="1"/>
    <col min="8223" max="8223" width="8.125" style="1" bestFit="1" customWidth="1"/>
    <col min="8224" max="8224" width="9" style="1"/>
    <col min="8225" max="8225" width="10.125" style="1" bestFit="1" customWidth="1"/>
    <col min="8226" max="8448" width="9" style="1"/>
    <col min="8449" max="8449" width="14.25" style="1" customWidth="1"/>
    <col min="8450" max="8450" width="26.5" style="1" customWidth="1"/>
    <col min="8451" max="8457" width="5.25" style="1" customWidth="1"/>
    <col min="8458" max="8461" width="0" style="1" hidden="1" customWidth="1"/>
    <col min="8462" max="8462" width="6" style="1" customWidth="1"/>
    <col min="8463" max="8463" width="5.875" style="1" customWidth="1"/>
    <col min="8464" max="8469" width="6" style="1" customWidth="1"/>
    <col min="8470" max="8470" width="0" style="1" hidden="1" customWidth="1"/>
    <col min="8471" max="8477" width="6" style="1" customWidth="1"/>
    <col min="8478" max="8478" width="49" style="1" customWidth="1"/>
    <col min="8479" max="8479" width="8.125" style="1" bestFit="1" customWidth="1"/>
    <col min="8480" max="8480" width="9" style="1"/>
    <col min="8481" max="8481" width="10.125" style="1" bestFit="1" customWidth="1"/>
    <col min="8482" max="8704" width="9" style="1"/>
    <col min="8705" max="8705" width="14.25" style="1" customWidth="1"/>
    <col min="8706" max="8706" width="26.5" style="1" customWidth="1"/>
    <col min="8707" max="8713" width="5.25" style="1" customWidth="1"/>
    <col min="8714" max="8717" width="0" style="1" hidden="1" customWidth="1"/>
    <col min="8718" max="8718" width="6" style="1" customWidth="1"/>
    <col min="8719" max="8719" width="5.875" style="1" customWidth="1"/>
    <col min="8720" max="8725" width="6" style="1" customWidth="1"/>
    <col min="8726" max="8726" width="0" style="1" hidden="1" customWidth="1"/>
    <col min="8727" max="8733" width="6" style="1" customWidth="1"/>
    <col min="8734" max="8734" width="49" style="1" customWidth="1"/>
    <col min="8735" max="8735" width="8.125" style="1" bestFit="1" customWidth="1"/>
    <col min="8736" max="8736" width="9" style="1"/>
    <col min="8737" max="8737" width="10.125" style="1" bestFit="1" customWidth="1"/>
    <col min="8738" max="8960" width="9" style="1"/>
    <col min="8961" max="8961" width="14.25" style="1" customWidth="1"/>
    <col min="8962" max="8962" width="26.5" style="1" customWidth="1"/>
    <col min="8963" max="8969" width="5.25" style="1" customWidth="1"/>
    <col min="8970" max="8973" width="0" style="1" hidden="1" customWidth="1"/>
    <col min="8974" max="8974" width="6" style="1" customWidth="1"/>
    <col min="8975" max="8975" width="5.875" style="1" customWidth="1"/>
    <col min="8976" max="8981" width="6" style="1" customWidth="1"/>
    <col min="8982" max="8982" width="0" style="1" hidden="1" customWidth="1"/>
    <col min="8983" max="8989" width="6" style="1" customWidth="1"/>
    <col min="8990" max="8990" width="49" style="1" customWidth="1"/>
    <col min="8991" max="8991" width="8.125" style="1" bestFit="1" customWidth="1"/>
    <col min="8992" max="8992" width="9" style="1"/>
    <col min="8993" max="8993" width="10.125" style="1" bestFit="1" customWidth="1"/>
    <col min="8994" max="9216" width="9" style="1"/>
    <col min="9217" max="9217" width="14.25" style="1" customWidth="1"/>
    <col min="9218" max="9218" width="26.5" style="1" customWidth="1"/>
    <col min="9219" max="9225" width="5.25" style="1" customWidth="1"/>
    <col min="9226" max="9229" width="0" style="1" hidden="1" customWidth="1"/>
    <col min="9230" max="9230" width="6" style="1" customWidth="1"/>
    <col min="9231" max="9231" width="5.875" style="1" customWidth="1"/>
    <col min="9232" max="9237" width="6" style="1" customWidth="1"/>
    <col min="9238" max="9238" width="0" style="1" hidden="1" customWidth="1"/>
    <col min="9239" max="9245" width="6" style="1" customWidth="1"/>
    <col min="9246" max="9246" width="49" style="1" customWidth="1"/>
    <col min="9247" max="9247" width="8.125" style="1" bestFit="1" customWidth="1"/>
    <col min="9248" max="9248" width="9" style="1"/>
    <col min="9249" max="9249" width="10.125" style="1" bestFit="1" customWidth="1"/>
    <col min="9250" max="9472" width="9" style="1"/>
    <col min="9473" max="9473" width="14.25" style="1" customWidth="1"/>
    <col min="9474" max="9474" width="26.5" style="1" customWidth="1"/>
    <col min="9475" max="9481" width="5.25" style="1" customWidth="1"/>
    <col min="9482" max="9485" width="0" style="1" hidden="1" customWidth="1"/>
    <col min="9486" max="9486" width="6" style="1" customWidth="1"/>
    <col min="9487" max="9487" width="5.875" style="1" customWidth="1"/>
    <col min="9488" max="9493" width="6" style="1" customWidth="1"/>
    <col min="9494" max="9494" width="0" style="1" hidden="1" customWidth="1"/>
    <col min="9495" max="9501" width="6" style="1" customWidth="1"/>
    <col min="9502" max="9502" width="49" style="1" customWidth="1"/>
    <col min="9503" max="9503" width="8.125" style="1" bestFit="1" customWidth="1"/>
    <col min="9504" max="9504" width="9" style="1"/>
    <col min="9505" max="9505" width="10.125" style="1" bestFit="1" customWidth="1"/>
    <col min="9506" max="9728" width="9" style="1"/>
    <col min="9729" max="9729" width="14.25" style="1" customWidth="1"/>
    <col min="9730" max="9730" width="26.5" style="1" customWidth="1"/>
    <col min="9731" max="9737" width="5.25" style="1" customWidth="1"/>
    <col min="9738" max="9741" width="0" style="1" hidden="1" customWidth="1"/>
    <col min="9742" max="9742" width="6" style="1" customWidth="1"/>
    <col min="9743" max="9743" width="5.875" style="1" customWidth="1"/>
    <col min="9744" max="9749" width="6" style="1" customWidth="1"/>
    <col min="9750" max="9750" width="0" style="1" hidden="1" customWidth="1"/>
    <col min="9751" max="9757" width="6" style="1" customWidth="1"/>
    <col min="9758" max="9758" width="49" style="1" customWidth="1"/>
    <col min="9759" max="9759" width="8.125" style="1" bestFit="1" customWidth="1"/>
    <col min="9760" max="9760" width="9" style="1"/>
    <col min="9761" max="9761" width="10.125" style="1" bestFit="1" customWidth="1"/>
    <col min="9762" max="9984" width="9" style="1"/>
    <col min="9985" max="9985" width="14.25" style="1" customWidth="1"/>
    <col min="9986" max="9986" width="26.5" style="1" customWidth="1"/>
    <col min="9987" max="9993" width="5.25" style="1" customWidth="1"/>
    <col min="9994" max="9997" width="0" style="1" hidden="1" customWidth="1"/>
    <col min="9998" max="9998" width="6" style="1" customWidth="1"/>
    <col min="9999" max="9999" width="5.875" style="1" customWidth="1"/>
    <col min="10000" max="10005" width="6" style="1" customWidth="1"/>
    <col min="10006" max="10006" width="0" style="1" hidden="1" customWidth="1"/>
    <col min="10007" max="10013" width="6" style="1" customWidth="1"/>
    <col min="10014" max="10014" width="49" style="1" customWidth="1"/>
    <col min="10015" max="10015" width="8.125" style="1" bestFit="1" customWidth="1"/>
    <col min="10016" max="10016" width="9" style="1"/>
    <col min="10017" max="10017" width="10.125" style="1" bestFit="1" customWidth="1"/>
    <col min="10018" max="10240" width="9" style="1"/>
    <col min="10241" max="10241" width="14.25" style="1" customWidth="1"/>
    <col min="10242" max="10242" width="26.5" style="1" customWidth="1"/>
    <col min="10243" max="10249" width="5.25" style="1" customWidth="1"/>
    <col min="10250" max="10253" width="0" style="1" hidden="1" customWidth="1"/>
    <col min="10254" max="10254" width="6" style="1" customWidth="1"/>
    <col min="10255" max="10255" width="5.875" style="1" customWidth="1"/>
    <col min="10256" max="10261" width="6" style="1" customWidth="1"/>
    <col min="10262" max="10262" width="0" style="1" hidden="1" customWidth="1"/>
    <col min="10263" max="10269" width="6" style="1" customWidth="1"/>
    <col min="10270" max="10270" width="49" style="1" customWidth="1"/>
    <col min="10271" max="10271" width="8.125" style="1" bestFit="1" customWidth="1"/>
    <col min="10272" max="10272" width="9" style="1"/>
    <col min="10273" max="10273" width="10.125" style="1" bestFit="1" customWidth="1"/>
    <col min="10274" max="10496" width="9" style="1"/>
    <col min="10497" max="10497" width="14.25" style="1" customWidth="1"/>
    <col min="10498" max="10498" width="26.5" style="1" customWidth="1"/>
    <col min="10499" max="10505" width="5.25" style="1" customWidth="1"/>
    <col min="10506" max="10509" width="0" style="1" hidden="1" customWidth="1"/>
    <col min="10510" max="10510" width="6" style="1" customWidth="1"/>
    <col min="10511" max="10511" width="5.875" style="1" customWidth="1"/>
    <col min="10512" max="10517" width="6" style="1" customWidth="1"/>
    <col min="10518" max="10518" width="0" style="1" hidden="1" customWidth="1"/>
    <col min="10519" max="10525" width="6" style="1" customWidth="1"/>
    <col min="10526" max="10526" width="49" style="1" customWidth="1"/>
    <col min="10527" max="10527" width="8.125" style="1" bestFit="1" customWidth="1"/>
    <col min="10528" max="10528" width="9" style="1"/>
    <col min="10529" max="10529" width="10.125" style="1" bestFit="1" customWidth="1"/>
    <col min="10530" max="10752" width="9" style="1"/>
    <col min="10753" max="10753" width="14.25" style="1" customWidth="1"/>
    <col min="10754" max="10754" width="26.5" style="1" customWidth="1"/>
    <col min="10755" max="10761" width="5.25" style="1" customWidth="1"/>
    <col min="10762" max="10765" width="0" style="1" hidden="1" customWidth="1"/>
    <col min="10766" max="10766" width="6" style="1" customWidth="1"/>
    <col min="10767" max="10767" width="5.875" style="1" customWidth="1"/>
    <col min="10768" max="10773" width="6" style="1" customWidth="1"/>
    <col min="10774" max="10774" width="0" style="1" hidden="1" customWidth="1"/>
    <col min="10775" max="10781" width="6" style="1" customWidth="1"/>
    <col min="10782" max="10782" width="49" style="1" customWidth="1"/>
    <col min="10783" max="10783" width="8.125" style="1" bestFit="1" customWidth="1"/>
    <col min="10784" max="10784" width="9" style="1"/>
    <col min="10785" max="10785" width="10.125" style="1" bestFit="1" customWidth="1"/>
    <col min="10786" max="11008" width="9" style="1"/>
    <col min="11009" max="11009" width="14.25" style="1" customWidth="1"/>
    <col min="11010" max="11010" width="26.5" style="1" customWidth="1"/>
    <col min="11011" max="11017" width="5.25" style="1" customWidth="1"/>
    <col min="11018" max="11021" width="0" style="1" hidden="1" customWidth="1"/>
    <col min="11022" max="11022" width="6" style="1" customWidth="1"/>
    <col min="11023" max="11023" width="5.875" style="1" customWidth="1"/>
    <col min="11024" max="11029" width="6" style="1" customWidth="1"/>
    <col min="11030" max="11030" width="0" style="1" hidden="1" customWidth="1"/>
    <col min="11031" max="11037" width="6" style="1" customWidth="1"/>
    <col min="11038" max="11038" width="49" style="1" customWidth="1"/>
    <col min="11039" max="11039" width="8.125" style="1" bestFit="1" customWidth="1"/>
    <col min="11040" max="11040" width="9" style="1"/>
    <col min="11041" max="11041" width="10.125" style="1" bestFit="1" customWidth="1"/>
    <col min="11042" max="11264" width="9" style="1"/>
    <col min="11265" max="11265" width="14.25" style="1" customWidth="1"/>
    <col min="11266" max="11266" width="26.5" style="1" customWidth="1"/>
    <col min="11267" max="11273" width="5.25" style="1" customWidth="1"/>
    <col min="11274" max="11277" width="0" style="1" hidden="1" customWidth="1"/>
    <col min="11278" max="11278" width="6" style="1" customWidth="1"/>
    <col min="11279" max="11279" width="5.875" style="1" customWidth="1"/>
    <col min="11280" max="11285" width="6" style="1" customWidth="1"/>
    <col min="11286" max="11286" width="0" style="1" hidden="1" customWidth="1"/>
    <col min="11287" max="11293" width="6" style="1" customWidth="1"/>
    <col min="11294" max="11294" width="49" style="1" customWidth="1"/>
    <col min="11295" max="11295" width="8.125" style="1" bestFit="1" customWidth="1"/>
    <col min="11296" max="11296" width="9" style="1"/>
    <col min="11297" max="11297" width="10.125" style="1" bestFit="1" customWidth="1"/>
    <col min="11298" max="11520" width="9" style="1"/>
    <col min="11521" max="11521" width="14.25" style="1" customWidth="1"/>
    <col min="11522" max="11522" width="26.5" style="1" customWidth="1"/>
    <col min="11523" max="11529" width="5.25" style="1" customWidth="1"/>
    <col min="11530" max="11533" width="0" style="1" hidden="1" customWidth="1"/>
    <col min="11534" max="11534" width="6" style="1" customWidth="1"/>
    <col min="11535" max="11535" width="5.875" style="1" customWidth="1"/>
    <col min="11536" max="11541" width="6" style="1" customWidth="1"/>
    <col min="11542" max="11542" width="0" style="1" hidden="1" customWidth="1"/>
    <col min="11543" max="11549" width="6" style="1" customWidth="1"/>
    <col min="11550" max="11550" width="49" style="1" customWidth="1"/>
    <col min="11551" max="11551" width="8.125" style="1" bestFit="1" customWidth="1"/>
    <col min="11552" max="11552" width="9" style="1"/>
    <col min="11553" max="11553" width="10.125" style="1" bestFit="1" customWidth="1"/>
    <col min="11554" max="11776" width="9" style="1"/>
    <col min="11777" max="11777" width="14.25" style="1" customWidth="1"/>
    <col min="11778" max="11778" width="26.5" style="1" customWidth="1"/>
    <col min="11779" max="11785" width="5.25" style="1" customWidth="1"/>
    <col min="11786" max="11789" width="0" style="1" hidden="1" customWidth="1"/>
    <col min="11790" max="11790" width="6" style="1" customWidth="1"/>
    <col min="11791" max="11791" width="5.875" style="1" customWidth="1"/>
    <col min="11792" max="11797" width="6" style="1" customWidth="1"/>
    <col min="11798" max="11798" width="0" style="1" hidden="1" customWidth="1"/>
    <col min="11799" max="11805" width="6" style="1" customWidth="1"/>
    <col min="11806" max="11806" width="49" style="1" customWidth="1"/>
    <col min="11807" max="11807" width="8.125" style="1" bestFit="1" customWidth="1"/>
    <col min="11808" max="11808" width="9" style="1"/>
    <col min="11809" max="11809" width="10.125" style="1" bestFit="1" customWidth="1"/>
    <col min="11810" max="12032" width="9" style="1"/>
    <col min="12033" max="12033" width="14.25" style="1" customWidth="1"/>
    <col min="12034" max="12034" width="26.5" style="1" customWidth="1"/>
    <col min="12035" max="12041" width="5.25" style="1" customWidth="1"/>
    <col min="12042" max="12045" width="0" style="1" hidden="1" customWidth="1"/>
    <col min="12046" max="12046" width="6" style="1" customWidth="1"/>
    <col min="12047" max="12047" width="5.875" style="1" customWidth="1"/>
    <col min="12048" max="12053" width="6" style="1" customWidth="1"/>
    <col min="12054" max="12054" width="0" style="1" hidden="1" customWidth="1"/>
    <col min="12055" max="12061" width="6" style="1" customWidth="1"/>
    <col min="12062" max="12062" width="49" style="1" customWidth="1"/>
    <col min="12063" max="12063" width="8.125" style="1" bestFit="1" customWidth="1"/>
    <col min="12064" max="12064" width="9" style="1"/>
    <col min="12065" max="12065" width="10.125" style="1" bestFit="1" customWidth="1"/>
    <col min="12066" max="12288" width="9" style="1"/>
    <col min="12289" max="12289" width="14.25" style="1" customWidth="1"/>
    <col min="12290" max="12290" width="26.5" style="1" customWidth="1"/>
    <col min="12291" max="12297" width="5.25" style="1" customWidth="1"/>
    <col min="12298" max="12301" width="0" style="1" hidden="1" customWidth="1"/>
    <col min="12302" max="12302" width="6" style="1" customWidth="1"/>
    <col min="12303" max="12303" width="5.875" style="1" customWidth="1"/>
    <col min="12304" max="12309" width="6" style="1" customWidth="1"/>
    <col min="12310" max="12310" width="0" style="1" hidden="1" customWidth="1"/>
    <col min="12311" max="12317" width="6" style="1" customWidth="1"/>
    <col min="12318" max="12318" width="49" style="1" customWidth="1"/>
    <col min="12319" max="12319" width="8.125" style="1" bestFit="1" customWidth="1"/>
    <col min="12320" max="12320" width="9" style="1"/>
    <col min="12321" max="12321" width="10.125" style="1" bestFit="1" customWidth="1"/>
    <col min="12322" max="12544" width="9" style="1"/>
    <col min="12545" max="12545" width="14.25" style="1" customWidth="1"/>
    <col min="12546" max="12546" width="26.5" style="1" customWidth="1"/>
    <col min="12547" max="12553" width="5.25" style="1" customWidth="1"/>
    <col min="12554" max="12557" width="0" style="1" hidden="1" customWidth="1"/>
    <col min="12558" max="12558" width="6" style="1" customWidth="1"/>
    <col min="12559" max="12559" width="5.875" style="1" customWidth="1"/>
    <col min="12560" max="12565" width="6" style="1" customWidth="1"/>
    <col min="12566" max="12566" width="0" style="1" hidden="1" customWidth="1"/>
    <col min="12567" max="12573" width="6" style="1" customWidth="1"/>
    <col min="12574" max="12574" width="49" style="1" customWidth="1"/>
    <col min="12575" max="12575" width="8.125" style="1" bestFit="1" customWidth="1"/>
    <col min="12576" max="12576" width="9" style="1"/>
    <col min="12577" max="12577" width="10.125" style="1" bestFit="1" customWidth="1"/>
    <col min="12578" max="12800" width="9" style="1"/>
    <col min="12801" max="12801" width="14.25" style="1" customWidth="1"/>
    <col min="12802" max="12802" width="26.5" style="1" customWidth="1"/>
    <col min="12803" max="12809" width="5.25" style="1" customWidth="1"/>
    <col min="12810" max="12813" width="0" style="1" hidden="1" customWidth="1"/>
    <col min="12814" max="12814" width="6" style="1" customWidth="1"/>
    <col min="12815" max="12815" width="5.875" style="1" customWidth="1"/>
    <col min="12816" max="12821" width="6" style="1" customWidth="1"/>
    <col min="12822" max="12822" width="0" style="1" hidden="1" customWidth="1"/>
    <col min="12823" max="12829" width="6" style="1" customWidth="1"/>
    <col min="12830" max="12830" width="49" style="1" customWidth="1"/>
    <col min="12831" max="12831" width="8.125" style="1" bestFit="1" customWidth="1"/>
    <col min="12832" max="12832" width="9" style="1"/>
    <col min="12833" max="12833" width="10.125" style="1" bestFit="1" customWidth="1"/>
    <col min="12834" max="13056" width="9" style="1"/>
    <col min="13057" max="13057" width="14.25" style="1" customWidth="1"/>
    <col min="13058" max="13058" width="26.5" style="1" customWidth="1"/>
    <col min="13059" max="13065" width="5.25" style="1" customWidth="1"/>
    <col min="13066" max="13069" width="0" style="1" hidden="1" customWidth="1"/>
    <col min="13070" max="13070" width="6" style="1" customWidth="1"/>
    <col min="13071" max="13071" width="5.875" style="1" customWidth="1"/>
    <col min="13072" max="13077" width="6" style="1" customWidth="1"/>
    <col min="13078" max="13078" width="0" style="1" hidden="1" customWidth="1"/>
    <col min="13079" max="13085" width="6" style="1" customWidth="1"/>
    <col min="13086" max="13086" width="49" style="1" customWidth="1"/>
    <col min="13087" max="13087" width="8.125" style="1" bestFit="1" customWidth="1"/>
    <col min="13088" max="13088" width="9" style="1"/>
    <col min="13089" max="13089" width="10.125" style="1" bestFit="1" customWidth="1"/>
    <col min="13090" max="13312" width="9" style="1"/>
    <col min="13313" max="13313" width="14.25" style="1" customWidth="1"/>
    <col min="13314" max="13314" width="26.5" style="1" customWidth="1"/>
    <col min="13315" max="13321" width="5.25" style="1" customWidth="1"/>
    <col min="13322" max="13325" width="0" style="1" hidden="1" customWidth="1"/>
    <col min="13326" max="13326" width="6" style="1" customWidth="1"/>
    <col min="13327" max="13327" width="5.875" style="1" customWidth="1"/>
    <col min="13328" max="13333" width="6" style="1" customWidth="1"/>
    <col min="13334" max="13334" width="0" style="1" hidden="1" customWidth="1"/>
    <col min="13335" max="13341" width="6" style="1" customWidth="1"/>
    <col min="13342" max="13342" width="49" style="1" customWidth="1"/>
    <col min="13343" max="13343" width="8.125" style="1" bestFit="1" customWidth="1"/>
    <col min="13344" max="13344" width="9" style="1"/>
    <col min="13345" max="13345" width="10.125" style="1" bestFit="1" customWidth="1"/>
    <col min="13346" max="13568" width="9" style="1"/>
    <col min="13569" max="13569" width="14.25" style="1" customWidth="1"/>
    <col min="13570" max="13570" width="26.5" style="1" customWidth="1"/>
    <col min="13571" max="13577" width="5.25" style="1" customWidth="1"/>
    <col min="13578" max="13581" width="0" style="1" hidden="1" customWidth="1"/>
    <col min="13582" max="13582" width="6" style="1" customWidth="1"/>
    <col min="13583" max="13583" width="5.875" style="1" customWidth="1"/>
    <col min="13584" max="13589" width="6" style="1" customWidth="1"/>
    <col min="13590" max="13590" width="0" style="1" hidden="1" customWidth="1"/>
    <col min="13591" max="13597" width="6" style="1" customWidth="1"/>
    <col min="13598" max="13598" width="49" style="1" customWidth="1"/>
    <col min="13599" max="13599" width="8.125" style="1" bestFit="1" customWidth="1"/>
    <col min="13600" max="13600" width="9" style="1"/>
    <col min="13601" max="13601" width="10.125" style="1" bestFit="1" customWidth="1"/>
    <col min="13602" max="13824" width="9" style="1"/>
    <col min="13825" max="13825" width="14.25" style="1" customWidth="1"/>
    <col min="13826" max="13826" width="26.5" style="1" customWidth="1"/>
    <col min="13827" max="13833" width="5.25" style="1" customWidth="1"/>
    <col min="13834" max="13837" width="0" style="1" hidden="1" customWidth="1"/>
    <col min="13838" max="13838" width="6" style="1" customWidth="1"/>
    <col min="13839" max="13839" width="5.875" style="1" customWidth="1"/>
    <col min="13840" max="13845" width="6" style="1" customWidth="1"/>
    <col min="13846" max="13846" width="0" style="1" hidden="1" customWidth="1"/>
    <col min="13847" max="13853" width="6" style="1" customWidth="1"/>
    <col min="13854" max="13854" width="49" style="1" customWidth="1"/>
    <col min="13855" max="13855" width="8.125" style="1" bestFit="1" customWidth="1"/>
    <col min="13856" max="13856" width="9" style="1"/>
    <col min="13857" max="13857" width="10.125" style="1" bestFit="1" customWidth="1"/>
    <col min="13858" max="14080" width="9" style="1"/>
    <col min="14081" max="14081" width="14.25" style="1" customWidth="1"/>
    <col min="14082" max="14082" width="26.5" style="1" customWidth="1"/>
    <col min="14083" max="14089" width="5.25" style="1" customWidth="1"/>
    <col min="14090" max="14093" width="0" style="1" hidden="1" customWidth="1"/>
    <col min="14094" max="14094" width="6" style="1" customWidth="1"/>
    <col min="14095" max="14095" width="5.875" style="1" customWidth="1"/>
    <col min="14096" max="14101" width="6" style="1" customWidth="1"/>
    <col min="14102" max="14102" width="0" style="1" hidden="1" customWidth="1"/>
    <col min="14103" max="14109" width="6" style="1" customWidth="1"/>
    <col min="14110" max="14110" width="49" style="1" customWidth="1"/>
    <col min="14111" max="14111" width="8.125" style="1" bestFit="1" customWidth="1"/>
    <col min="14112" max="14112" width="9" style="1"/>
    <col min="14113" max="14113" width="10.125" style="1" bestFit="1" customWidth="1"/>
    <col min="14114" max="14336" width="9" style="1"/>
    <col min="14337" max="14337" width="14.25" style="1" customWidth="1"/>
    <col min="14338" max="14338" width="26.5" style="1" customWidth="1"/>
    <col min="14339" max="14345" width="5.25" style="1" customWidth="1"/>
    <col min="14346" max="14349" width="0" style="1" hidden="1" customWidth="1"/>
    <col min="14350" max="14350" width="6" style="1" customWidth="1"/>
    <col min="14351" max="14351" width="5.875" style="1" customWidth="1"/>
    <col min="14352" max="14357" width="6" style="1" customWidth="1"/>
    <col min="14358" max="14358" width="0" style="1" hidden="1" customWidth="1"/>
    <col min="14359" max="14365" width="6" style="1" customWidth="1"/>
    <col min="14366" max="14366" width="49" style="1" customWidth="1"/>
    <col min="14367" max="14367" width="8.125" style="1" bestFit="1" customWidth="1"/>
    <col min="14368" max="14368" width="9" style="1"/>
    <col min="14369" max="14369" width="10.125" style="1" bestFit="1" customWidth="1"/>
    <col min="14370" max="14592" width="9" style="1"/>
    <col min="14593" max="14593" width="14.25" style="1" customWidth="1"/>
    <col min="14594" max="14594" width="26.5" style="1" customWidth="1"/>
    <col min="14595" max="14601" width="5.25" style="1" customWidth="1"/>
    <col min="14602" max="14605" width="0" style="1" hidden="1" customWidth="1"/>
    <col min="14606" max="14606" width="6" style="1" customWidth="1"/>
    <col min="14607" max="14607" width="5.875" style="1" customWidth="1"/>
    <col min="14608" max="14613" width="6" style="1" customWidth="1"/>
    <col min="14614" max="14614" width="0" style="1" hidden="1" customWidth="1"/>
    <col min="14615" max="14621" width="6" style="1" customWidth="1"/>
    <col min="14622" max="14622" width="49" style="1" customWidth="1"/>
    <col min="14623" max="14623" width="8.125" style="1" bestFit="1" customWidth="1"/>
    <col min="14624" max="14624" width="9" style="1"/>
    <col min="14625" max="14625" width="10.125" style="1" bestFit="1" customWidth="1"/>
    <col min="14626" max="14848" width="9" style="1"/>
    <col min="14849" max="14849" width="14.25" style="1" customWidth="1"/>
    <col min="14850" max="14850" width="26.5" style="1" customWidth="1"/>
    <col min="14851" max="14857" width="5.25" style="1" customWidth="1"/>
    <col min="14858" max="14861" width="0" style="1" hidden="1" customWidth="1"/>
    <col min="14862" max="14862" width="6" style="1" customWidth="1"/>
    <col min="14863" max="14863" width="5.875" style="1" customWidth="1"/>
    <col min="14864" max="14869" width="6" style="1" customWidth="1"/>
    <col min="14870" max="14870" width="0" style="1" hidden="1" customWidth="1"/>
    <col min="14871" max="14877" width="6" style="1" customWidth="1"/>
    <col min="14878" max="14878" width="49" style="1" customWidth="1"/>
    <col min="14879" max="14879" width="8.125" style="1" bestFit="1" customWidth="1"/>
    <col min="14880" max="14880" width="9" style="1"/>
    <col min="14881" max="14881" width="10.125" style="1" bestFit="1" customWidth="1"/>
    <col min="14882" max="15104" width="9" style="1"/>
    <col min="15105" max="15105" width="14.25" style="1" customWidth="1"/>
    <col min="15106" max="15106" width="26.5" style="1" customWidth="1"/>
    <col min="15107" max="15113" width="5.25" style="1" customWidth="1"/>
    <col min="15114" max="15117" width="0" style="1" hidden="1" customWidth="1"/>
    <col min="15118" max="15118" width="6" style="1" customWidth="1"/>
    <col min="15119" max="15119" width="5.875" style="1" customWidth="1"/>
    <col min="15120" max="15125" width="6" style="1" customWidth="1"/>
    <col min="15126" max="15126" width="0" style="1" hidden="1" customWidth="1"/>
    <col min="15127" max="15133" width="6" style="1" customWidth="1"/>
    <col min="15134" max="15134" width="49" style="1" customWidth="1"/>
    <col min="15135" max="15135" width="8.125" style="1" bestFit="1" customWidth="1"/>
    <col min="15136" max="15136" width="9" style="1"/>
    <col min="15137" max="15137" width="10.125" style="1" bestFit="1" customWidth="1"/>
    <col min="15138" max="15360" width="9" style="1"/>
    <col min="15361" max="15361" width="14.25" style="1" customWidth="1"/>
    <col min="15362" max="15362" width="26.5" style="1" customWidth="1"/>
    <col min="15363" max="15369" width="5.25" style="1" customWidth="1"/>
    <col min="15370" max="15373" width="0" style="1" hidden="1" customWidth="1"/>
    <col min="15374" max="15374" width="6" style="1" customWidth="1"/>
    <col min="15375" max="15375" width="5.875" style="1" customWidth="1"/>
    <col min="15376" max="15381" width="6" style="1" customWidth="1"/>
    <col min="15382" max="15382" width="0" style="1" hidden="1" customWidth="1"/>
    <col min="15383" max="15389" width="6" style="1" customWidth="1"/>
    <col min="15390" max="15390" width="49" style="1" customWidth="1"/>
    <col min="15391" max="15391" width="8.125" style="1" bestFit="1" customWidth="1"/>
    <col min="15392" max="15392" width="9" style="1"/>
    <col min="15393" max="15393" width="10.125" style="1" bestFit="1" customWidth="1"/>
    <col min="15394" max="15616" width="9" style="1"/>
    <col min="15617" max="15617" width="14.25" style="1" customWidth="1"/>
    <col min="15618" max="15618" width="26.5" style="1" customWidth="1"/>
    <col min="15619" max="15625" width="5.25" style="1" customWidth="1"/>
    <col min="15626" max="15629" width="0" style="1" hidden="1" customWidth="1"/>
    <col min="15630" max="15630" width="6" style="1" customWidth="1"/>
    <col min="15631" max="15631" width="5.875" style="1" customWidth="1"/>
    <col min="15632" max="15637" width="6" style="1" customWidth="1"/>
    <col min="15638" max="15638" width="0" style="1" hidden="1" customWidth="1"/>
    <col min="15639" max="15645" width="6" style="1" customWidth="1"/>
    <col min="15646" max="15646" width="49" style="1" customWidth="1"/>
    <col min="15647" max="15647" width="8.125" style="1" bestFit="1" customWidth="1"/>
    <col min="15648" max="15648" width="9" style="1"/>
    <col min="15649" max="15649" width="10.125" style="1" bestFit="1" customWidth="1"/>
    <col min="15650" max="15872" width="9" style="1"/>
    <col min="15873" max="15873" width="14.25" style="1" customWidth="1"/>
    <col min="15874" max="15874" width="26.5" style="1" customWidth="1"/>
    <col min="15875" max="15881" width="5.25" style="1" customWidth="1"/>
    <col min="15882" max="15885" width="0" style="1" hidden="1" customWidth="1"/>
    <col min="15886" max="15886" width="6" style="1" customWidth="1"/>
    <col min="15887" max="15887" width="5.875" style="1" customWidth="1"/>
    <col min="15888" max="15893" width="6" style="1" customWidth="1"/>
    <col min="15894" max="15894" width="0" style="1" hidden="1" customWidth="1"/>
    <col min="15895" max="15901" width="6" style="1" customWidth="1"/>
    <col min="15902" max="15902" width="49" style="1" customWidth="1"/>
    <col min="15903" max="15903" width="8.125" style="1" bestFit="1" customWidth="1"/>
    <col min="15904" max="15904" width="9" style="1"/>
    <col min="15905" max="15905" width="10.125" style="1" bestFit="1" customWidth="1"/>
    <col min="15906" max="16128" width="9" style="1"/>
    <col min="16129" max="16129" width="14.25" style="1" customWidth="1"/>
    <col min="16130" max="16130" width="26.5" style="1" customWidth="1"/>
    <col min="16131" max="16137" width="5.25" style="1" customWidth="1"/>
    <col min="16138" max="16141" width="0" style="1" hidden="1" customWidth="1"/>
    <col min="16142" max="16142" width="6" style="1" customWidth="1"/>
    <col min="16143" max="16143" width="5.875" style="1" customWidth="1"/>
    <col min="16144" max="16149" width="6" style="1" customWidth="1"/>
    <col min="16150" max="16150" width="0" style="1" hidden="1" customWidth="1"/>
    <col min="16151" max="16157" width="6" style="1" customWidth="1"/>
    <col min="16158" max="16158" width="49" style="1" customWidth="1"/>
    <col min="16159" max="16159" width="8.125" style="1" bestFit="1" customWidth="1"/>
    <col min="16160" max="16160" width="9" style="1"/>
    <col min="16161" max="16161" width="10.125" style="1" bestFit="1" customWidth="1"/>
    <col min="16162" max="16384" width="9" style="1"/>
  </cols>
  <sheetData>
    <row r="1" spans="1:33" ht="26.25" customHeight="1" thickBot="1">
      <c r="A1" s="235"/>
      <c r="B1" s="236" t="s">
        <v>227</v>
      </c>
      <c r="C1" s="237"/>
      <c r="D1" s="237"/>
      <c r="E1" s="238"/>
      <c r="F1" s="597" t="s">
        <v>313</v>
      </c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239"/>
      <c r="AD1" s="44" t="s">
        <v>229</v>
      </c>
    </row>
    <row r="2" spans="1:33" s="52" customFormat="1" ht="18" customHeight="1" thickTop="1">
      <c r="A2" s="45"/>
      <c r="B2" s="46" t="s">
        <v>230</v>
      </c>
      <c r="C2" s="47">
        <v>41091</v>
      </c>
      <c r="D2" s="47">
        <v>41122</v>
      </c>
      <c r="E2" s="47">
        <v>41153</v>
      </c>
      <c r="F2" s="48">
        <v>41183</v>
      </c>
      <c r="G2" s="47">
        <v>41214</v>
      </c>
      <c r="H2" s="48">
        <v>41244</v>
      </c>
      <c r="I2" s="49" t="s">
        <v>231</v>
      </c>
      <c r="J2" s="50"/>
      <c r="K2" s="51"/>
      <c r="L2" s="51"/>
      <c r="M2" s="51"/>
      <c r="N2" s="51"/>
      <c r="O2" s="51"/>
      <c r="P2" s="51"/>
      <c r="Q2" s="51"/>
      <c r="R2" s="51"/>
      <c r="T2" s="53"/>
      <c r="U2" s="53"/>
      <c r="V2" s="53"/>
      <c r="W2" s="54"/>
      <c r="X2" s="53"/>
      <c r="Y2" s="53"/>
      <c r="Z2" s="53"/>
      <c r="AA2" s="53"/>
      <c r="AB2" s="53"/>
      <c r="AC2" s="53"/>
      <c r="AD2" s="55" t="s">
        <v>314</v>
      </c>
    </row>
    <row r="3" spans="1:33" s="62" customFormat="1" ht="12.75">
      <c r="A3" s="45"/>
      <c r="B3" s="56" t="s">
        <v>233</v>
      </c>
      <c r="C3" s="57">
        <v>18</v>
      </c>
      <c r="D3" s="58">
        <v>19</v>
      </c>
      <c r="E3" s="58">
        <v>10</v>
      </c>
      <c r="F3" s="58">
        <v>22</v>
      </c>
      <c r="G3" s="58">
        <v>17</v>
      </c>
      <c r="H3" s="59">
        <v>15</v>
      </c>
      <c r="I3" s="60">
        <v>101</v>
      </c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33" s="62" customFormat="1" ht="12.75">
      <c r="A4" s="45"/>
      <c r="B4" s="56" t="s">
        <v>234</v>
      </c>
      <c r="C4" s="57">
        <v>79</v>
      </c>
      <c r="D4" s="58">
        <v>69</v>
      </c>
      <c r="E4" s="58">
        <v>39</v>
      </c>
      <c r="F4" s="58">
        <v>140</v>
      </c>
      <c r="G4" s="58">
        <v>29</v>
      </c>
      <c r="H4" s="59">
        <v>46</v>
      </c>
      <c r="I4" s="60">
        <v>402</v>
      </c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3"/>
    </row>
    <row r="5" spans="1:33" s="62" customFormat="1" ht="12.2" customHeight="1">
      <c r="A5" s="45"/>
      <c r="B5" s="56" t="s">
        <v>235</v>
      </c>
      <c r="C5" s="57">
        <v>2</v>
      </c>
      <c r="D5" s="58"/>
      <c r="E5" s="58">
        <v>1</v>
      </c>
      <c r="F5" s="58">
        <v>3</v>
      </c>
      <c r="G5" s="58">
        <v>3</v>
      </c>
      <c r="H5" s="59">
        <v>2</v>
      </c>
      <c r="I5" s="60">
        <v>11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3"/>
      <c r="AD5" s="64"/>
    </row>
    <row r="6" spans="1:33" s="62" customFormat="1" ht="13.5" thickBot="1">
      <c r="A6" s="45"/>
      <c r="B6" s="65" t="s">
        <v>236</v>
      </c>
      <c r="C6" s="66">
        <v>6</v>
      </c>
      <c r="D6" s="67">
        <v>7</v>
      </c>
      <c r="E6" s="67">
        <v>3</v>
      </c>
      <c r="F6" s="67">
        <v>7</v>
      </c>
      <c r="G6" s="67">
        <v>3</v>
      </c>
      <c r="H6" s="68">
        <v>4</v>
      </c>
      <c r="I6" s="69">
        <v>30</v>
      </c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W6" s="61"/>
      <c r="X6" s="61"/>
      <c r="Y6" s="61"/>
      <c r="Z6" s="61"/>
      <c r="AB6" s="70"/>
      <c r="AC6" s="64"/>
      <c r="AD6" s="240"/>
    </row>
    <row r="7" spans="1:33" s="62" customFormat="1" ht="17.25" customHeight="1" thickTop="1" thickBot="1">
      <c r="A7" s="71"/>
      <c r="B7" s="72" t="s">
        <v>237</v>
      </c>
      <c r="C7" s="73">
        <f t="shared" ref="C7:I7" si="0">SUM(C11:C13)/(C$3+C$4)</f>
        <v>7.2164948453608241E-2</v>
      </c>
      <c r="D7" s="73">
        <f t="shared" si="0"/>
        <v>6.8181818181818177E-2</v>
      </c>
      <c r="E7" s="73">
        <f t="shared" si="0"/>
        <v>0.16326530612244897</v>
      </c>
      <c r="F7" s="73">
        <f t="shared" si="0"/>
        <v>4.9382716049382713E-2</v>
      </c>
      <c r="G7" s="73">
        <f t="shared" si="0"/>
        <v>2.1739130434782608E-2</v>
      </c>
      <c r="H7" s="73">
        <f t="shared" si="0"/>
        <v>0.11475409836065574</v>
      </c>
      <c r="I7" s="73">
        <f t="shared" si="0"/>
        <v>7.3558648111332003E-2</v>
      </c>
      <c r="J7" s="73">
        <f t="shared" ref="J7:AB7" si="1">SUM(J11:J13)</f>
        <v>0</v>
      </c>
      <c r="K7" s="73">
        <f t="shared" si="1"/>
        <v>0</v>
      </c>
      <c r="L7" s="73">
        <f t="shared" si="1"/>
        <v>0</v>
      </c>
      <c r="M7" s="73">
        <f t="shared" si="1"/>
        <v>0</v>
      </c>
      <c r="N7" s="73">
        <f t="shared" si="1"/>
        <v>0.13666937965899706</v>
      </c>
      <c r="O7" s="73">
        <f t="shared" si="1"/>
        <v>8.9807080570608377E-2</v>
      </c>
      <c r="P7" s="73">
        <f t="shared" si="1"/>
        <v>8.3327980479225516E-2</v>
      </c>
      <c r="Q7" s="73">
        <f t="shared" si="1"/>
        <v>6.3824338605627418E-2</v>
      </c>
      <c r="R7" s="73">
        <f t="shared" si="1"/>
        <v>6.4510062336921692E-2</v>
      </c>
      <c r="S7" s="73">
        <f t="shared" si="1"/>
        <v>6.5128325950354338E-2</v>
      </c>
      <c r="T7" s="73">
        <f t="shared" si="1"/>
        <v>7.9886842053383589E-2</v>
      </c>
      <c r="U7" s="73">
        <f t="shared" si="1"/>
        <v>6.4982470124959946E-2</v>
      </c>
      <c r="V7" s="73">
        <f t="shared" si="1"/>
        <v>0</v>
      </c>
      <c r="W7" s="73">
        <f t="shared" si="1"/>
        <v>2.3967531742528081E-2</v>
      </c>
      <c r="X7" s="73">
        <f t="shared" si="1"/>
        <v>2.8727916767820716E-2</v>
      </c>
      <c r="Y7" s="73">
        <f t="shared" si="1"/>
        <v>2.1157144801691175E-2</v>
      </c>
      <c r="Z7" s="73">
        <f t="shared" si="1"/>
        <v>4.4885215815156698E-2</v>
      </c>
      <c r="AA7" s="73">
        <f t="shared" si="1"/>
        <v>8.6355785606428981E-3</v>
      </c>
      <c r="AB7" s="73">
        <f t="shared" si="1"/>
        <v>7.3558648582547903E-2</v>
      </c>
      <c r="AC7" s="73">
        <f>SUM(AC11:AC13)</f>
        <v>2.5627710507251322E-2</v>
      </c>
      <c r="AD7" s="75" t="s">
        <v>238</v>
      </c>
    </row>
    <row r="8" spans="1:33" s="62" customFormat="1" ht="15.75" hidden="1" customHeight="1">
      <c r="B8" s="76"/>
      <c r="C8" s="76"/>
      <c r="D8" s="76"/>
      <c r="E8" s="76"/>
      <c r="F8" s="76"/>
      <c r="G8" s="76"/>
      <c r="AD8" s="241"/>
    </row>
    <row r="9" spans="1:33" s="52" customFormat="1" ht="16.350000000000001" customHeight="1" thickTop="1">
      <c r="A9" s="78" t="s">
        <v>239</v>
      </c>
      <c r="B9" s="242"/>
      <c r="C9" s="243" t="s">
        <v>240</v>
      </c>
      <c r="D9" s="81"/>
      <c r="E9" s="81"/>
      <c r="F9" s="81"/>
      <c r="G9" s="81"/>
      <c r="H9" s="82"/>
      <c r="I9" s="83"/>
      <c r="J9"/>
      <c r="K9" s="598" t="s">
        <v>267</v>
      </c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9"/>
      <c r="AC9" s="244" t="s">
        <v>268</v>
      </c>
      <c r="AD9" s="600" t="s">
        <v>242</v>
      </c>
    </row>
    <row r="10" spans="1:33" s="52" customFormat="1" ht="13.5" customHeight="1" thickBot="1">
      <c r="A10" s="84" t="s">
        <v>243</v>
      </c>
      <c r="B10" s="245" t="s">
        <v>244</v>
      </c>
      <c r="C10" s="246">
        <v>41091</v>
      </c>
      <c r="D10" s="87">
        <v>41122</v>
      </c>
      <c r="E10" s="87">
        <v>41153</v>
      </c>
      <c r="F10" s="87">
        <v>41183</v>
      </c>
      <c r="G10" s="87">
        <v>41214</v>
      </c>
      <c r="H10" s="88">
        <v>41244</v>
      </c>
      <c r="I10" s="247" t="s">
        <v>231</v>
      </c>
      <c r="J10"/>
      <c r="K10" s="90" t="s">
        <v>8</v>
      </c>
      <c r="L10" s="91" t="s">
        <v>9</v>
      </c>
      <c r="M10" s="91" t="s">
        <v>10</v>
      </c>
      <c r="N10" s="91" t="s">
        <v>11</v>
      </c>
      <c r="O10" s="91" t="s">
        <v>12</v>
      </c>
      <c r="P10" s="91" t="s">
        <v>13</v>
      </c>
      <c r="Q10" s="91" t="s">
        <v>14</v>
      </c>
      <c r="R10" s="91" t="s">
        <v>15</v>
      </c>
      <c r="S10" s="91" t="s">
        <v>16</v>
      </c>
      <c r="T10" s="91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1" t="s">
        <v>22</v>
      </c>
      <c r="Z10" s="91" t="s">
        <v>23</v>
      </c>
      <c r="AA10" s="91" t="s">
        <v>24</v>
      </c>
      <c r="AB10" s="248" t="s">
        <v>25</v>
      </c>
      <c r="AC10" s="249" t="s">
        <v>25</v>
      </c>
      <c r="AD10" s="601"/>
    </row>
    <row r="11" spans="1:33" ht="12.75" customHeight="1">
      <c r="A11" s="250"/>
      <c r="B11" s="251" t="s">
        <v>215</v>
      </c>
      <c r="C11" s="252"/>
      <c r="D11" s="98">
        <v>1</v>
      </c>
      <c r="E11" s="98"/>
      <c r="F11" s="98"/>
      <c r="G11" s="98"/>
      <c r="H11" s="99"/>
      <c r="I11" s="253">
        <v>1</v>
      </c>
      <c r="J11" s="254"/>
      <c r="K11" s="101"/>
      <c r="L11" s="101"/>
      <c r="M11" s="101"/>
      <c r="N11" s="101">
        <v>6.0536626726388931E-2</v>
      </c>
      <c r="O11" s="102">
        <v>4.346219077706337E-2</v>
      </c>
      <c r="P11" s="102">
        <v>2.8332797810435295E-2</v>
      </c>
      <c r="Q11" s="102">
        <v>2.1125407889485359E-2</v>
      </c>
      <c r="R11" s="102">
        <v>1.3259356841444969E-2</v>
      </c>
      <c r="S11" s="103">
        <v>1.2338121421635151E-2</v>
      </c>
      <c r="T11" s="255">
        <v>1.6911005601286888E-2</v>
      </c>
      <c r="U11" s="256">
        <v>2.147243544459343E-2</v>
      </c>
      <c r="V11" s="101"/>
      <c r="W11" s="102">
        <v>3.6198103334754705E-3</v>
      </c>
      <c r="X11" s="102">
        <v>1.6109112184494734E-3</v>
      </c>
      <c r="Y11" s="102">
        <v>1.5075115952640772E-3</v>
      </c>
      <c r="Z11" s="102">
        <v>2.7303337119519711E-3</v>
      </c>
      <c r="AA11" s="103"/>
      <c r="AB11" s="106">
        <v>1.9880714826285839E-3</v>
      </c>
      <c r="AC11" s="545">
        <v>1.6005864599719644E-3</v>
      </c>
      <c r="AD11" s="397"/>
      <c r="AE11"/>
      <c r="AF11"/>
      <c r="AG11"/>
    </row>
    <row r="12" spans="1:33" ht="16.350000000000001" customHeight="1">
      <c r="A12" s="109" t="s">
        <v>245</v>
      </c>
      <c r="B12" s="259" t="s">
        <v>246</v>
      </c>
      <c r="C12" s="260">
        <v>6</v>
      </c>
      <c r="D12" s="112">
        <v>4</v>
      </c>
      <c r="E12" s="112"/>
      <c r="F12" s="112">
        <v>5</v>
      </c>
      <c r="G12" s="112"/>
      <c r="H12" s="113">
        <v>7</v>
      </c>
      <c r="I12" s="261">
        <v>22</v>
      </c>
      <c r="J12" s="262"/>
      <c r="K12" s="115"/>
      <c r="L12" s="115"/>
      <c r="M12" s="115"/>
      <c r="N12" s="115">
        <v>4.9892823211848736E-2</v>
      </c>
      <c r="O12" s="116">
        <v>3.3927120734006166E-2</v>
      </c>
      <c r="P12" s="116">
        <v>3.5271443193778396E-2</v>
      </c>
      <c r="Q12" s="116">
        <v>3.1175981042906642E-2</v>
      </c>
      <c r="R12" s="116">
        <v>3.357156366109848E-2</v>
      </c>
      <c r="S12" s="117">
        <v>3.5648692864924669E-2</v>
      </c>
      <c r="T12" s="263">
        <v>3.5946692805737257E-2</v>
      </c>
      <c r="U12" s="264">
        <v>2.5132063776254654E-2</v>
      </c>
      <c r="V12" s="115"/>
      <c r="W12" s="116">
        <v>1.4643778093159199E-2</v>
      </c>
      <c r="X12" s="116">
        <v>1.6055415384471416E-2</v>
      </c>
      <c r="Y12" s="265">
        <v>1.3359670992940664E-2</v>
      </c>
      <c r="Z12" s="116">
        <v>2.6507498696446419E-2</v>
      </c>
      <c r="AA12" s="117">
        <v>8.6355785606428981E-3</v>
      </c>
      <c r="AB12" s="299">
        <v>4.373757541179657E-2</v>
      </c>
      <c r="AC12" s="316">
        <v>1.6867248807102442E-2</v>
      </c>
      <c r="AD12" s="267" t="s">
        <v>247</v>
      </c>
      <c r="AE12"/>
      <c r="AF12"/>
      <c r="AG12"/>
    </row>
    <row r="13" spans="1:33">
      <c r="A13" s="160"/>
      <c r="B13" s="268" t="s">
        <v>216</v>
      </c>
      <c r="C13" s="269">
        <v>1</v>
      </c>
      <c r="D13" s="163">
        <v>1</v>
      </c>
      <c r="E13" s="163">
        <v>8</v>
      </c>
      <c r="F13" s="163">
        <v>3</v>
      </c>
      <c r="G13" s="163">
        <v>1</v>
      </c>
      <c r="H13" s="164"/>
      <c r="I13" s="270">
        <v>14</v>
      </c>
      <c r="J13" s="271"/>
      <c r="K13" s="166"/>
      <c r="L13" s="166"/>
      <c r="M13" s="166"/>
      <c r="N13" s="166">
        <v>2.6239929720759392E-2</v>
      </c>
      <c r="O13" s="167">
        <v>1.2417769059538841E-2</v>
      </c>
      <c r="P13" s="167">
        <v>1.9723739475011826E-2</v>
      </c>
      <c r="Q13" s="167">
        <v>1.1522949673235416E-2</v>
      </c>
      <c r="R13" s="167">
        <v>1.7679141834378242E-2</v>
      </c>
      <c r="S13" s="168">
        <v>1.7141511663794518E-2</v>
      </c>
      <c r="T13" s="272">
        <v>2.7029143646359444E-2</v>
      </c>
      <c r="U13" s="273">
        <v>1.8377970904111862E-2</v>
      </c>
      <c r="V13" s="166"/>
      <c r="W13" s="167">
        <v>5.7039433158934116E-3</v>
      </c>
      <c r="X13" s="167">
        <v>1.1061590164899826E-2</v>
      </c>
      <c r="Y13" s="167">
        <v>6.289962213486433E-3</v>
      </c>
      <c r="Z13" s="167">
        <v>1.5647383406758308E-2</v>
      </c>
      <c r="AA13" s="168"/>
      <c r="AB13" s="398">
        <v>2.7833001688122749E-2</v>
      </c>
      <c r="AC13" s="340">
        <v>7.1598752401769161E-3</v>
      </c>
      <c r="AD13" s="275" t="s">
        <v>315</v>
      </c>
      <c r="AE13"/>
      <c r="AF13"/>
      <c r="AG13"/>
    </row>
    <row r="14" spans="1:33">
      <c r="A14" s="126" t="s">
        <v>208</v>
      </c>
      <c r="B14" s="276" t="s">
        <v>218</v>
      </c>
      <c r="C14" s="277"/>
      <c r="D14" s="129"/>
      <c r="E14" s="129"/>
      <c r="F14" s="129"/>
      <c r="G14" s="129"/>
      <c r="H14" s="130"/>
      <c r="I14" s="278"/>
      <c r="J14" s="279"/>
      <c r="K14" s="132"/>
      <c r="L14" s="132"/>
      <c r="M14" s="132"/>
      <c r="N14" s="132">
        <v>6.8002068437635899E-3</v>
      </c>
      <c r="O14" s="133">
        <v>8.3524277433753014E-3</v>
      </c>
      <c r="P14" s="133">
        <v>5.1397364586591721E-4</v>
      </c>
      <c r="Q14" s="133">
        <v>1.6004097415134311E-3</v>
      </c>
      <c r="R14" s="133">
        <v>1.5187135897576809E-2</v>
      </c>
      <c r="S14" s="134">
        <v>3.4235931932926178E-2</v>
      </c>
      <c r="T14" s="280">
        <v>7.5890077278017998E-3</v>
      </c>
      <c r="U14" s="281">
        <v>8.1371364649385214E-4</v>
      </c>
      <c r="V14" s="132"/>
      <c r="W14" s="133">
        <v>8.7752973195165396E-4</v>
      </c>
      <c r="X14" s="133">
        <v>7.517585763707757E-4</v>
      </c>
      <c r="Y14" s="133">
        <v>1.0604564100503922E-2</v>
      </c>
      <c r="Z14" s="133">
        <v>1.4178144745528698E-2</v>
      </c>
      <c r="AA14" s="134"/>
      <c r="AB14" s="137"/>
      <c r="AC14" s="315">
        <v>2.2359336726367474E-3</v>
      </c>
      <c r="AD14" s="283"/>
      <c r="AE14"/>
      <c r="AF14"/>
      <c r="AG14"/>
    </row>
    <row r="15" spans="1:33">
      <c r="A15" s="123" t="s">
        <v>248</v>
      </c>
      <c r="B15" s="284" t="s">
        <v>249</v>
      </c>
      <c r="C15" s="260"/>
      <c r="D15" s="112">
        <v>1</v>
      </c>
      <c r="E15" s="112"/>
      <c r="F15" s="112"/>
      <c r="G15" s="112">
        <v>2</v>
      </c>
      <c r="H15" s="113">
        <v>2</v>
      </c>
      <c r="I15" s="261">
        <v>5</v>
      </c>
      <c r="J15" s="262"/>
      <c r="K15" s="115"/>
      <c r="L15" s="115"/>
      <c r="M15" s="115"/>
      <c r="N15" s="115">
        <v>3.3114049583673477E-2</v>
      </c>
      <c r="O15" s="116">
        <v>2.2913740947842598E-2</v>
      </c>
      <c r="P15" s="116">
        <v>3.9511725306510925E-2</v>
      </c>
      <c r="Q15" s="116">
        <v>2.0421227440237999E-2</v>
      </c>
      <c r="R15" s="116">
        <v>2.2145947441458702E-2</v>
      </c>
      <c r="S15" s="117">
        <v>2.8019778430461884E-2</v>
      </c>
      <c r="T15" s="263">
        <v>4.5541733503341675E-2</v>
      </c>
      <c r="U15" s="264">
        <v>1.2018647044897079E-2</v>
      </c>
      <c r="V15" s="115"/>
      <c r="W15" s="116">
        <v>7.0729055441915989E-3</v>
      </c>
      <c r="X15" s="116">
        <v>1.2249442748725414E-2</v>
      </c>
      <c r="Y15" s="116">
        <v>1.0052910074591637E-2</v>
      </c>
      <c r="Z15" s="116">
        <v>8.206062950193882E-3</v>
      </c>
      <c r="AA15" s="117">
        <v>1.9999999552965164E-2</v>
      </c>
      <c r="AB15" s="299">
        <v>4.9504950642585754E-2</v>
      </c>
      <c r="AC15" s="316">
        <v>8.3378981798887253E-3</v>
      </c>
      <c r="AD15" s="267" t="s">
        <v>316</v>
      </c>
      <c r="AE15"/>
      <c r="AF15"/>
      <c r="AG15"/>
    </row>
    <row r="16" spans="1:33">
      <c r="A16" s="123"/>
      <c r="B16" s="286" t="s">
        <v>225</v>
      </c>
      <c r="C16" s="260">
        <v>3</v>
      </c>
      <c r="D16" s="112">
        <v>8</v>
      </c>
      <c r="E16" s="112"/>
      <c r="F16" s="112"/>
      <c r="G16" s="112">
        <v>5</v>
      </c>
      <c r="H16" s="113">
        <v>3</v>
      </c>
      <c r="I16" s="261">
        <v>19</v>
      </c>
      <c r="J16" s="262"/>
      <c r="K16" s="115"/>
      <c r="L16" s="115"/>
      <c r="M16" s="115"/>
      <c r="N16" s="115">
        <v>0.17880108952522278</v>
      </c>
      <c r="O16" s="116">
        <v>0.1964668482542038</v>
      </c>
      <c r="P16" s="116">
        <v>0.1123032420873642</v>
      </c>
      <c r="Q16" s="116">
        <v>9.0647205710411072E-2</v>
      </c>
      <c r="R16" s="116">
        <v>8.1295840442180634E-2</v>
      </c>
      <c r="S16" s="117">
        <v>8.495408296585083E-2</v>
      </c>
      <c r="T16" s="263">
        <v>9.7753405570983887E-2</v>
      </c>
      <c r="U16" s="264">
        <v>8.573845773935318E-2</v>
      </c>
      <c r="V16" s="115"/>
      <c r="W16" s="116">
        <v>6.9355852901935577E-2</v>
      </c>
      <c r="X16" s="116">
        <v>8.9737936854362488E-2</v>
      </c>
      <c r="Y16" s="116">
        <v>8.0813787877559662E-2</v>
      </c>
      <c r="Z16" s="116">
        <v>0.13610459864139557</v>
      </c>
      <c r="AA16" s="117">
        <v>0.11225573718547821</v>
      </c>
      <c r="AB16" s="299">
        <v>0.16627869009971619</v>
      </c>
      <c r="AC16" s="316">
        <v>7.1087896823883057E-2</v>
      </c>
      <c r="AD16" s="267" t="s">
        <v>317</v>
      </c>
      <c r="AE16"/>
      <c r="AF16"/>
      <c r="AG16"/>
    </row>
    <row r="17" spans="1:33">
      <c r="A17" s="123"/>
      <c r="B17" s="287" t="s">
        <v>226</v>
      </c>
      <c r="C17" s="288"/>
      <c r="D17" s="144">
        <v>1</v>
      </c>
      <c r="E17" s="144">
        <v>1</v>
      </c>
      <c r="F17" s="144"/>
      <c r="G17" s="144">
        <v>1</v>
      </c>
      <c r="H17" s="145">
        <v>1</v>
      </c>
      <c r="I17" s="289">
        <v>4</v>
      </c>
      <c r="J17" s="290"/>
      <c r="K17" s="147"/>
      <c r="L17" s="147"/>
      <c r="M17" s="147"/>
      <c r="N17" s="147">
        <v>1.0939463041722775E-2</v>
      </c>
      <c r="O17" s="148">
        <v>1.2122107669711113E-2</v>
      </c>
      <c r="P17" s="148">
        <v>2.2679086774587631E-2</v>
      </c>
      <c r="Q17" s="148">
        <v>1.3379424810409546E-2</v>
      </c>
      <c r="R17" s="148">
        <v>7.8051532618701458E-3</v>
      </c>
      <c r="S17" s="149">
        <v>7.8172823414206505E-3</v>
      </c>
      <c r="T17" s="291">
        <v>4.2926422320306301E-3</v>
      </c>
      <c r="U17" s="292">
        <v>4.7538620419800282E-3</v>
      </c>
      <c r="V17" s="147"/>
      <c r="W17" s="148">
        <v>2.7971260715276003E-3</v>
      </c>
      <c r="X17" s="148">
        <v>2.5237610097974539E-3</v>
      </c>
      <c r="Y17" s="148">
        <v>8.0573894083499908E-3</v>
      </c>
      <c r="Z17" s="148">
        <v>1.6896234825253487E-2</v>
      </c>
      <c r="AA17" s="149">
        <v>1.3816925697028637E-2</v>
      </c>
      <c r="AB17" s="152">
        <v>7.9522859305143356E-3</v>
      </c>
      <c r="AC17" s="319">
        <v>1.4240331947803497E-2</v>
      </c>
      <c r="AD17" s="294"/>
      <c r="AE17"/>
      <c r="AF17"/>
      <c r="AG17"/>
    </row>
    <row r="18" spans="1:33">
      <c r="A18" s="126" t="s">
        <v>208</v>
      </c>
      <c r="B18" s="276" t="s">
        <v>217</v>
      </c>
      <c r="C18" s="277"/>
      <c r="D18" s="129"/>
      <c r="E18" s="129"/>
      <c r="F18" s="129"/>
      <c r="G18" s="129"/>
      <c r="H18" s="130"/>
      <c r="I18" s="278"/>
      <c r="J18" s="158"/>
      <c r="K18" s="132"/>
      <c r="L18" s="132"/>
      <c r="M18" s="132"/>
      <c r="N18" s="132"/>
      <c r="O18" s="133"/>
      <c r="P18" s="133"/>
      <c r="Q18" s="133"/>
      <c r="R18" s="133">
        <v>2.8211396420374513E-4</v>
      </c>
      <c r="S18" s="134"/>
      <c r="T18" s="280"/>
      <c r="U18" s="281"/>
      <c r="V18" s="132"/>
      <c r="W18" s="133"/>
      <c r="X18" s="133"/>
      <c r="Y18" s="133"/>
      <c r="Z18" s="133"/>
      <c r="AA18" s="134"/>
      <c r="AB18" s="137"/>
      <c r="AC18" s="315">
        <v>4.0931027615442872E-4</v>
      </c>
      <c r="AD18" s="283"/>
      <c r="AE18"/>
      <c r="AF18"/>
      <c r="AG18"/>
    </row>
    <row r="19" spans="1:33">
      <c r="A19" s="123" t="s">
        <v>250</v>
      </c>
      <c r="B19" s="259" t="s">
        <v>251</v>
      </c>
      <c r="C19" s="260">
        <v>1</v>
      </c>
      <c r="D19" s="112">
        <v>1</v>
      </c>
      <c r="E19" s="112">
        <v>2</v>
      </c>
      <c r="F19" s="112">
        <v>3</v>
      </c>
      <c r="G19" s="112"/>
      <c r="H19" s="113">
        <v>2</v>
      </c>
      <c r="I19" s="261">
        <v>9</v>
      </c>
      <c r="J19" s="181"/>
      <c r="K19" s="115"/>
      <c r="L19" s="115"/>
      <c r="M19" s="115"/>
      <c r="N19" s="115">
        <v>6.0314878821372986E-2</v>
      </c>
      <c r="O19" s="116">
        <v>3.2818391919136047E-2</v>
      </c>
      <c r="P19" s="116">
        <v>3.4693222492933273E-2</v>
      </c>
      <c r="Q19" s="116">
        <v>2.0933359861373901E-2</v>
      </c>
      <c r="R19" s="116">
        <v>1.8008274957537651E-2</v>
      </c>
      <c r="S19" s="117">
        <v>1.7329879105091095E-2</v>
      </c>
      <c r="T19" s="263">
        <v>3.9315935224294662E-2</v>
      </c>
      <c r="U19" s="264">
        <v>2.1119432523846626E-2</v>
      </c>
      <c r="V19" s="115"/>
      <c r="W19" s="116">
        <v>5.539406556636095E-3</v>
      </c>
      <c r="X19" s="116">
        <v>2.4163669440895319E-3</v>
      </c>
      <c r="Y19" s="116">
        <v>6.7578102461993694E-3</v>
      </c>
      <c r="Z19" s="116">
        <v>1.5990205109119415E-2</v>
      </c>
      <c r="AA19" s="117">
        <v>2.0725388079881668E-2</v>
      </c>
      <c r="AB19" s="120">
        <v>1.7892643809318542E-2</v>
      </c>
      <c r="AC19" s="316">
        <v>1.2731382623314857E-2</v>
      </c>
      <c r="AD19" s="285" t="s">
        <v>318</v>
      </c>
      <c r="AE19"/>
      <c r="AF19"/>
      <c r="AG19"/>
    </row>
    <row r="20" spans="1:33">
      <c r="A20" s="123"/>
      <c r="B20" s="284" t="s">
        <v>223</v>
      </c>
      <c r="C20" s="260">
        <v>1</v>
      </c>
      <c r="D20" s="112"/>
      <c r="E20" s="112"/>
      <c r="F20" s="112"/>
      <c r="G20" s="112"/>
      <c r="H20" s="113"/>
      <c r="I20" s="261">
        <v>1</v>
      </c>
      <c r="J20" s="181"/>
      <c r="K20" s="295"/>
      <c r="L20" s="295"/>
      <c r="M20" s="295"/>
      <c r="N20" s="295">
        <v>5.3145095705986023E-2</v>
      </c>
      <c r="O20" s="296">
        <v>7.3397889733314514E-2</v>
      </c>
      <c r="P20" s="296">
        <v>3.9447478950023651E-2</v>
      </c>
      <c r="Q20" s="296">
        <v>2.4774342775344849E-2</v>
      </c>
      <c r="R20" s="296">
        <v>9.3097612261772156E-3</v>
      </c>
      <c r="S20" s="297">
        <v>1.1584647931158543E-2</v>
      </c>
      <c r="T20" s="263">
        <v>1.2701810337603092E-2</v>
      </c>
      <c r="U20" s="298">
        <v>1.8099723383784294E-2</v>
      </c>
      <c r="V20" s="295"/>
      <c r="W20" s="296">
        <v>1.0694894008338451E-2</v>
      </c>
      <c r="X20" s="296">
        <v>5.3160069510340691E-3</v>
      </c>
      <c r="Y20" s="296">
        <v>9.9287834018468857E-3</v>
      </c>
      <c r="Z20" s="296">
        <v>7.6033058576285839E-3</v>
      </c>
      <c r="AA20" s="297">
        <v>5.181347019970417E-3</v>
      </c>
      <c r="AB20" s="120">
        <v>1.9880714826285839E-3</v>
      </c>
      <c r="AC20" s="316">
        <v>1.3018510304391384E-2</v>
      </c>
      <c r="AD20" s="285"/>
      <c r="AE20"/>
      <c r="AF20"/>
      <c r="AG20"/>
    </row>
    <row r="21" spans="1:33">
      <c r="A21" s="123"/>
      <c r="B21" s="156" t="s">
        <v>224</v>
      </c>
      <c r="C21" s="260"/>
      <c r="D21" s="112"/>
      <c r="E21" s="112"/>
      <c r="F21" s="112">
        <v>1</v>
      </c>
      <c r="G21" s="112"/>
      <c r="H21" s="113"/>
      <c r="I21" s="261">
        <v>1</v>
      </c>
      <c r="J21" s="181"/>
      <c r="K21" s="295"/>
      <c r="L21" s="295"/>
      <c r="M21" s="295"/>
      <c r="N21" s="295">
        <v>7.3915295070037246E-4</v>
      </c>
      <c r="O21" s="296">
        <v>6.4306305721402168E-3</v>
      </c>
      <c r="P21" s="296">
        <v>4.3045291677117348E-3</v>
      </c>
      <c r="Q21" s="296">
        <v>1.8564752535894513E-3</v>
      </c>
      <c r="R21" s="296">
        <v>3.7145006936043501E-3</v>
      </c>
      <c r="S21" s="297">
        <v>1.4127619797363877E-3</v>
      </c>
      <c r="T21" s="263">
        <v>2.877500606700778E-3</v>
      </c>
      <c r="U21" s="298">
        <v>3.114006482064724E-3</v>
      </c>
      <c r="V21" s="295"/>
      <c r="W21" s="296">
        <v>4.8041390255093575E-3</v>
      </c>
      <c r="X21" s="296">
        <v>6.1799921095371246E-3</v>
      </c>
      <c r="Y21" s="296">
        <v>1.0869565419852734E-2</v>
      </c>
      <c r="Z21" s="296">
        <v>1.4276689849793911E-2</v>
      </c>
      <c r="AA21" s="297">
        <v>9.1743115335702896E-3</v>
      </c>
      <c r="AB21" s="120">
        <v>8.9285718277096748E-3</v>
      </c>
      <c r="AC21" s="316">
        <v>8.6046671494841576E-3</v>
      </c>
      <c r="AD21" s="300"/>
      <c r="AE21"/>
      <c r="AF21"/>
      <c r="AG21"/>
    </row>
    <row r="22" spans="1:33" ht="12.95" hidden="1" customHeight="1">
      <c r="A22" s="123"/>
      <c r="B22" s="259" t="s">
        <v>253</v>
      </c>
      <c r="C22" s="260"/>
      <c r="D22" s="112"/>
      <c r="E22" s="112"/>
      <c r="F22" s="112"/>
      <c r="G22" s="112"/>
      <c r="H22" s="113"/>
      <c r="I22" s="261"/>
      <c r="J22" s="181"/>
      <c r="K22" s="295"/>
      <c r="L22" s="295"/>
      <c r="M22" s="295"/>
      <c r="N22" s="295">
        <v>3.4370611421763897E-2</v>
      </c>
      <c r="O22" s="296">
        <v>2.1878927014768124E-2</v>
      </c>
      <c r="P22" s="296">
        <v>4.1117892833426595E-3</v>
      </c>
      <c r="Q22" s="296">
        <v>2.4838358396664262E-2</v>
      </c>
      <c r="R22" s="296">
        <v>4.0765468263998628E-2</v>
      </c>
      <c r="S22" s="297">
        <v>4.4266539625823498E-3</v>
      </c>
      <c r="T22" s="263">
        <v>1.5748006757348776E-2</v>
      </c>
      <c r="U22" s="298">
        <v>3.5934778861701488E-2</v>
      </c>
      <c r="V22" s="295"/>
      <c r="W22" s="296">
        <v>1.0368663584813476E-2</v>
      </c>
      <c r="X22" s="296">
        <v>5.0441361963748932E-3</v>
      </c>
      <c r="Y22" s="296"/>
      <c r="Z22" s="296"/>
      <c r="AA22" s="297"/>
      <c r="AB22" s="120"/>
      <c r="AC22" s="316"/>
      <c r="AD22" s="301"/>
      <c r="AE22"/>
      <c r="AF22"/>
      <c r="AG22"/>
    </row>
    <row r="23" spans="1:33" ht="12.75" hidden="1" customHeight="1">
      <c r="A23" s="123"/>
      <c r="B23" s="302" t="s">
        <v>254</v>
      </c>
      <c r="C23" s="288"/>
      <c r="D23" s="144"/>
      <c r="E23" s="144"/>
      <c r="F23" s="144"/>
      <c r="G23" s="144"/>
      <c r="H23" s="145"/>
      <c r="I23" s="289"/>
      <c r="J23"/>
      <c r="K23" s="303"/>
      <c r="L23" s="303"/>
      <c r="M23" s="303"/>
      <c r="N23" s="303">
        <v>0.30142655968666077</v>
      </c>
      <c r="O23" s="304">
        <v>0.15810480713844299</v>
      </c>
      <c r="P23" s="304">
        <v>0.10825569927692413</v>
      </c>
      <c r="Q23" s="304">
        <v>7.771589607000351E-2</v>
      </c>
      <c r="R23" s="304">
        <v>3.5076171159744263E-2</v>
      </c>
      <c r="S23" s="305">
        <v>6.7012012004852295E-2</v>
      </c>
      <c r="T23" s="291">
        <v>8.3488821983337402E-2</v>
      </c>
      <c r="U23" s="306">
        <v>6.0388177633285522E-2</v>
      </c>
      <c r="V23" s="303"/>
      <c r="W23" s="304"/>
      <c r="X23" s="304"/>
      <c r="Y23" s="304"/>
      <c r="Z23" s="304"/>
      <c r="AA23" s="305"/>
      <c r="AB23" s="152"/>
      <c r="AC23" s="319"/>
      <c r="AD23" s="300"/>
      <c r="AE23"/>
      <c r="AF23"/>
      <c r="AG23"/>
    </row>
    <row r="24" spans="1:33">
      <c r="A24" s="126" t="s">
        <v>208</v>
      </c>
      <c r="B24" s="276" t="s">
        <v>219</v>
      </c>
      <c r="C24" s="277"/>
      <c r="D24" s="129"/>
      <c r="E24" s="129"/>
      <c r="F24" s="129"/>
      <c r="G24" s="129"/>
      <c r="H24" s="130"/>
      <c r="I24" s="278"/>
      <c r="J24" s="158"/>
      <c r="K24" s="307"/>
      <c r="L24" s="307"/>
      <c r="M24" s="307"/>
      <c r="N24" s="307">
        <v>9.756818413734436E-3</v>
      </c>
      <c r="O24" s="308">
        <v>4.4349175877869129E-3</v>
      </c>
      <c r="P24" s="308">
        <v>3.276582108810544E-3</v>
      </c>
      <c r="Q24" s="308">
        <v>7.6819665264338255E-4</v>
      </c>
      <c r="R24" s="308">
        <v>9.873989038169384E-4</v>
      </c>
      <c r="S24" s="309">
        <v>2.6842476800084114E-3</v>
      </c>
      <c r="T24" s="280">
        <v>2.7814300265163183E-3</v>
      </c>
      <c r="U24" s="310">
        <v>4.2232652194797993E-3</v>
      </c>
      <c r="V24" s="307"/>
      <c r="W24" s="308">
        <v>2.5868441443890333E-3</v>
      </c>
      <c r="X24" s="308">
        <v>1.1587485205382109E-3</v>
      </c>
      <c r="Y24" s="308">
        <v>3.2608695328235626E-3</v>
      </c>
      <c r="Z24" s="308">
        <v>1.5792798949405551E-3</v>
      </c>
      <c r="AA24" s="309"/>
      <c r="AB24" s="137"/>
      <c r="AC24" s="315">
        <v>5.0480716163292527E-4</v>
      </c>
      <c r="AD24" s="301"/>
      <c r="AE24"/>
      <c r="AF24"/>
      <c r="AG24"/>
    </row>
    <row r="25" spans="1:33">
      <c r="A25" s="123" t="s">
        <v>255</v>
      </c>
      <c r="B25" s="284" t="s">
        <v>220</v>
      </c>
      <c r="C25" s="260"/>
      <c r="D25" s="112"/>
      <c r="E25" s="112">
        <v>1</v>
      </c>
      <c r="F25" s="112"/>
      <c r="G25" s="112"/>
      <c r="H25" s="113"/>
      <c r="I25" s="261">
        <v>1</v>
      </c>
      <c r="J25" s="181"/>
      <c r="K25" s="295"/>
      <c r="L25" s="295"/>
      <c r="M25" s="295"/>
      <c r="N25" s="295">
        <v>2.7718234807252884E-2</v>
      </c>
      <c r="O25" s="296">
        <v>2.2100672125816345E-2</v>
      </c>
      <c r="P25" s="296">
        <v>1.5676196664571762E-2</v>
      </c>
      <c r="Q25" s="296">
        <v>3.6489341408014297E-2</v>
      </c>
      <c r="R25" s="296">
        <v>1.1566672474145889E-2</v>
      </c>
      <c r="S25" s="297">
        <v>1.5399104915559292E-2</v>
      </c>
      <c r="T25" s="263">
        <v>2.2776234894990921E-2</v>
      </c>
      <c r="U25" s="298">
        <v>4.96036596596241E-2</v>
      </c>
      <c r="V25" s="295"/>
      <c r="W25" s="296">
        <v>9.0736765414476395E-3</v>
      </c>
      <c r="X25" s="296">
        <v>4.2502777650952339E-3</v>
      </c>
      <c r="Y25" s="296">
        <v>6.5275197848677635E-3</v>
      </c>
      <c r="Z25" s="296">
        <v>9.6448985859751701E-3</v>
      </c>
      <c r="AA25" s="297">
        <v>1.3392528519034386E-2</v>
      </c>
      <c r="AB25" s="120">
        <v>7.0221759378910065E-3</v>
      </c>
      <c r="AC25" s="316">
        <v>1.1891072615981102E-2</v>
      </c>
      <c r="AD25" s="285"/>
      <c r="AE25"/>
      <c r="AF25"/>
      <c r="AG25"/>
    </row>
    <row r="26" spans="1:33">
      <c r="A26" s="123"/>
      <c r="B26" s="284" t="s">
        <v>221</v>
      </c>
      <c r="C26" s="260"/>
      <c r="D26" s="112"/>
      <c r="E26" s="112"/>
      <c r="F26" s="112"/>
      <c r="G26" s="112"/>
      <c r="H26" s="113"/>
      <c r="I26" s="261"/>
      <c r="J26" s="181"/>
      <c r="K26" s="295"/>
      <c r="L26" s="295"/>
      <c r="M26" s="295"/>
      <c r="N26" s="295">
        <v>6.8002068437635899E-3</v>
      </c>
      <c r="O26" s="296">
        <v>3.1783576123416424E-3</v>
      </c>
      <c r="P26" s="296">
        <v>2.2486348170787096E-3</v>
      </c>
      <c r="Q26" s="296">
        <v>5.121310823597014E-4</v>
      </c>
      <c r="R26" s="296">
        <v>9.873989038169384E-4</v>
      </c>
      <c r="S26" s="297">
        <v>2.2604190744459629E-3</v>
      </c>
      <c r="T26" s="263">
        <v>1.7629822250455618E-3</v>
      </c>
      <c r="U26" s="298">
        <v>2.0032702013850212E-3</v>
      </c>
      <c r="V26" s="295"/>
      <c r="W26" s="296">
        <v>2.2172948811203241E-3</v>
      </c>
      <c r="X26" s="296">
        <v>1.9312475342303514E-3</v>
      </c>
      <c r="Y26" s="296"/>
      <c r="Z26" s="296">
        <v>8.2122551975771785E-4</v>
      </c>
      <c r="AA26" s="297"/>
      <c r="AB26" s="120"/>
      <c r="AC26" s="316"/>
      <c r="AD26" s="285"/>
      <c r="AE26"/>
      <c r="AF26"/>
      <c r="AG26"/>
    </row>
    <row r="27" spans="1:33" ht="12.2" customHeight="1">
      <c r="A27" s="123"/>
      <c r="B27" s="284" t="s">
        <v>222</v>
      </c>
      <c r="C27" s="260"/>
      <c r="D27" s="112">
        <v>1</v>
      </c>
      <c r="E27" s="112">
        <v>2</v>
      </c>
      <c r="F27" s="112"/>
      <c r="G27" s="112"/>
      <c r="H27" s="113"/>
      <c r="I27" s="261">
        <v>3</v>
      </c>
      <c r="J27"/>
      <c r="K27" s="295"/>
      <c r="L27" s="295"/>
      <c r="M27" s="295"/>
      <c r="N27" s="295">
        <v>7.0219528861343861E-3</v>
      </c>
      <c r="O27" s="296">
        <v>5.6914775632321835E-3</v>
      </c>
      <c r="P27" s="296">
        <v>5.5252169258892536E-3</v>
      </c>
      <c r="Q27" s="296">
        <v>4.2890980839729309E-3</v>
      </c>
      <c r="R27" s="296">
        <v>2.3039306979626417E-3</v>
      </c>
      <c r="S27" s="297">
        <v>3.7202730309218168E-3</v>
      </c>
      <c r="T27" s="263">
        <v>8.7048877030611038E-3</v>
      </c>
      <c r="U27" s="298">
        <v>1.7893947660923004E-2</v>
      </c>
      <c r="V27" s="295"/>
      <c r="W27" s="296">
        <v>1.7954297363758087E-2</v>
      </c>
      <c r="X27" s="296">
        <v>1.6146993264555931E-2</v>
      </c>
      <c r="Y27" s="296">
        <v>2.063492126762867E-2</v>
      </c>
      <c r="Z27" s="296">
        <v>3.2292377203702927E-2</v>
      </c>
      <c r="AA27" s="297">
        <v>1.9999999552965164E-2</v>
      </c>
      <c r="AB27" s="120">
        <v>2.9702970758080482E-2</v>
      </c>
      <c r="AC27" s="316">
        <v>4.8201568424701691E-2</v>
      </c>
      <c r="AD27" s="285"/>
      <c r="AE27"/>
      <c r="AF27"/>
      <c r="AG27"/>
    </row>
    <row r="28" spans="1:33">
      <c r="A28" s="123"/>
      <c r="B28" s="259" t="s">
        <v>256</v>
      </c>
      <c r="C28" s="260">
        <v>2</v>
      </c>
      <c r="D28" s="112">
        <v>2</v>
      </c>
      <c r="E28" s="112">
        <v>2</v>
      </c>
      <c r="F28" s="112">
        <v>4</v>
      </c>
      <c r="G28" s="112"/>
      <c r="H28" s="113">
        <v>1</v>
      </c>
      <c r="I28" s="261">
        <v>11</v>
      </c>
      <c r="J28"/>
      <c r="K28" s="295"/>
      <c r="L28" s="295"/>
      <c r="M28" s="295"/>
      <c r="N28" s="295">
        <v>0.17628797190263867</v>
      </c>
      <c r="O28" s="296">
        <v>0.17695321142673492</v>
      </c>
      <c r="P28" s="296">
        <v>0.13935110531747341</v>
      </c>
      <c r="Q28" s="296">
        <v>0.17130785342305899</v>
      </c>
      <c r="R28" s="296">
        <v>0.12930223671719432</v>
      </c>
      <c r="S28" s="297">
        <v>0.16604661801829934</v>
      </c>
      <c r="T28" s="263">
        <v>0.18556150794029236</v>
      </c>
      <c r="U28" s="298">
        <v>0.21349573787301779</v>
      </c>
      <c r="V28" s="295"/>
      <c r="W28" s="296">
        <v>0.33297061827033758</v>
      </c>
      <c r="X28" s="296">
        <v>0.31681515090167522</v>
      </c>
      <c r="Y28" s="296">
        <v>0.33968254644423723</v>
      </c>
      <c r="Z28" s="296">
        <v>0.25362814590334892</v>
      </c>
      <c r="AA28" s="297">
        <v>0.12999999709427357</v>
      </c>
      <c r="AB28" s="120">
        <v>0.108910889364779</v>
      </c>
      <c r="AC28" s="316">
        <v>0.27140769502148032</v>
      </c>
      <c r="AD28" s="386" t="s">
        <v>113</v>
      </c>
      <c r="AE28"/>
      <c r="AF28"/>
      <c r="AG28"/>
    </row>
    <row r="29" spans="1:33" ht="12.2" hidden="1" customHeight="1">
      <c r="A29" s="160"/>
      <c r="B29" s="268" t="s">
        <v>257</v>
      </c>
      <c r="C29" s="269"/>
      <c r="D29" s="163"/>
      <c r="E29" s="163"/>
      <c r="F29" s="163"/>
      <c r="G29" s="163"/>
      <c r="H29" s="164"/>
      <c r="I29" s="270"/>
      <c r="J29"/>
      <c r="K29" s="311"/>
      <c r="L29" s="311"/>
      <c r="M29" s="311"/>
      <c r="N29" s="311">
        <v>1.396999042481184E-2</v>
      </c>
      <c r="O29" s="312">
        <v>1.0865547694265842E-2</v>
      </c>
      <c r="P29" s="312">
        <v>3.854802343994379E-3</v>
      </c>
      <c r="Q29" s="312"/>
      <c r="R29" s="312">
        <v>1.9747978076338768E-2</v>
      </c>
      <c r="S29" s="313"/>
      <c r="T29" s="272">
        <v>6.8570012226700783E-3</v>
      </c>
      <c r="U29" s="314">
        <v>2.3109535686671734E-3</v>
      </c>
      <c r="V29" s="311"/>
      <c r="W29" s="312">
        <v>5.7603688910603523E-3</v>
      </c>
      <c r="X29" s="312">
        <v>7.5662042945623398E-3</v>
      </c>
      <c r="Y29" s="312">
        <v>4.5977011322975159E-3</v>
      </c>
      <c r="Z29" s="312">
        <v>2.2480329498648643E-3</v>
      </c>
      <c r="AA29" s="313"/>
      <c r="AB29" s="171"/>
      <c r="AC29" s="340"/>
      <c r="AD29" s="550"/>
      <c r="AE29"/>
      <c r="AF29"/>
      <c r="AG29"/>
    </row>
    <row r="30" spans="1:33">
      <c r="A30" s="126" t="s">
        <v>208</v>
      </c>
      <c r="B30" s="276" t="s">
        <v>214</v>
      </c>
      <c r="C30" s="277"/>
      <c r="D30" s="129"/>
      <c r="E30" s="129"/>
      <c r="F30" s="129"/>
      <c r="G30" s="129"/>
      <c r="H30" s="130"/>
      <c r="I30" s="278"/>
      <c r="J30"/>
      <c r="K30" s="307"/>
      <c r="L30" s="307"/>
      <c r="M30" s="307"/>
      <c r="N30" s="307">
        <v>0.8101116418838501</v>
      </c>
      <c r="O30" s="308">
        <v>0.74964892864227295</v>
      </c>
      <c r="P30" s="308">
        <v>0.74712496995925903</v>
      </c>
      <c r="Q30" s="308">
        <v>0.64560526609420776</v>
      </c>
      <c r="R30" s="308">
        <v>0.51283615827560425</v>
      </c>
      <c r="S30" s="309">
        <v>0.60329645872116089</v>
      </c>
      <c r="T30" s="280">
        <v>0.68090683221817017</v>
      </c>
      <c r="U30" s="310">
        <v>0.6488766074180603</v>
      </c>
      <c r="V30" s="307"/>
      <c r="W30" s="308">
        <v>5.231688916683197E-2</v>
      </c>
      <c r="X30" s="308">
        <v>8.3936326205730438E-2</v>
      </c>
      <c r="Y30" s="308">
        <v>4.5267488807439804E-2</v>
      </c>
      <c r="Z30" s="308">
        <v>4.8780485987663269E-2</v>
      </c>
      <c r="AA30" s="309"/>
      <c r="AB30" s="137"/>
      <c r="AC30" s="315">
        <v>5.2153300493955612E-2</v>
      </c>
      <c r="AD30" s="551"/>
      <c r="AE30"/>
      <c r="AF30"/>
      <c r="AG30"/>
    </row>
    <row r="31" spans="1:33">
      <c r="A31" s="123" t="s">
        <v>259</v>
      </c>
      <c r="B31" s="259" t="s">
        <v>260</v>
      </c>
      <c r="C31" s="260"/>
      <c r="D31" s="112">
        <v>1</v>
      </c>
      <c r="E31" s="112"/>
      <c r="F31" s="112">
        <v>1</v>
      </c>
      <c r="G31" s="112"/>
      <c r="H31" s="113"/>
      <c r="I31" s="261">
        <v>2</v>
      </c>
      <c r="J31"/>
      <c r="K31" s="295"/>
      <c r="L31" s="295"/>
      <c r="M31" s="295"/>
      <c r="N31" s="295">
        <v>0.34518441557884216</v>
      </c>
      <c r="O31" s="296">
        <v>0.27385616302490234</v>
      </c>
      <c r="P31" s="296">
        <v>0.22698362171649933</v>
      </c>
      <c r="Q31" s="296">
        <v>6.683310866355896E-2</v>
      </c>
      <c r="R31" s="296">
        <v>4.2270075529813766E-2</v>
      </c>
      <c r="S31" s="297">
        <v>4.2053215205669403E-2</v>
      </c>
      <c r="T31" s="263">
        <v>0.17786520719528198</v>
      </c>
      <c r="U31" s="298">
        <v>7.3334656655788422E-2</v>
      </c>
      <c r="V31" s="295"/>
      <c r="W31" s="296">
        <v>3.5874441266059875E-2</v>
      </c>
      <c r="X31" s="296"/>
      <c r="Y31" s="296">
        <v>9.6021946519613266E-3</v>
      </c>
      <c r="Z31" s="296">
        <v>3.2520323991775513E-2</v>
      </c>
      <c r="AA31" s="297"/>
      <c r="AB31" s="299">
        <v>6.6666670143604279E-2</v>
      </c>
      <c r="AC31" s="316">
        <v>3.5559067036956549E-3</v>
      </c>
      <c r="AD31" s="285"/>
      <c r="AE31"/>
      <c r="AF31"/>
      <c r="AG31"/>
    </row>
    <row r="32" spans="1:33">
      <c r="A32" s="123"/>
      <c r="B32" s="317" t="s">
        <v>261</v>
      </c>
      <c r="C32" s="288"/>
      <c r="D32" s="144"/>
      <c r="E32" s="144"/>
      <c r="F32" s="144"/>
      <c r="G32" s="144"/>
      <c r="H32" s="145"/>
      <c r="I32" s="289"/>
      <c r="J32"/>
      <c r="K32" s="303"/>
      <c r="L32" s="303"/>
      <c r="M32" s="303"/>
      <c r="N32" s="303">
        <v>0.57469141483306885</v>
      </c>
      <c r="O32" s="304">
        <v>0.49796733260154724</v>
      </c>
      <c r="P32" s="304">
        <v>0.46591711044311523</v>
      </c>
      <c r="Q32" s="304">
        <v>0.33512580394744873</v>
      </c>
      <c r="R32" s="304">
        <v>0.2121967226266861</v>
      </c>
      <c r="S32" s="305">
        <v>0.18615493178367615</v>
      </c>
      <c r="T32" s="291">
        <v>0.3203284740447998</v>
      </c>
      <c r="U32" s="306">
        <v>0.23761345446109772</v>
      </c>
      <c r="V32" s="303"/>
      <c r="W32" s="304">
        <v>6.9133035838603973E-2</v>
      </c>
      <c r="X32" s="304">
        <v>1.7004340887069702E-2</v>
      </c>
      <c r="Y32" s="304">
        <v>1.5089163556694984E-2</v>
      </c>
      <c r="Z32" s="304">
        <v>2.4491870775818825E-2</v>
      </c>
      <c r="AA32" s="305"/>
      <c r="AB32" s="152"/>
      <c r="AC32" s="319">
        <v>1.3877914287149906E-2</v>
      </c>
      <c r="AD32" s="294"/>
      <c r="AE32"/>
      <c r="AF32"/>
      <c r="AG32"/>
    </row>
    <row r="33" spans="1:31" s="52" customFormat="1" ht="15">
      <c r="A33" s="320" t="s">
        <v>262</v>
      </c>
      <c r="B33" s="321"/>
      <c r="C33" s="322">
        <v>14</v>
      </c>
      <c r="D33" s="178">
        <v>21</v>
      </c>
      <c r="E33" s="178">
        <v>16</v>
      </c>
      <c r="F33" s="178">
        <v>17</v>
      </c>
      <c r="G33" s="178">
        <v>9</v>
      </c>
      <c r="H33" s="179">
        <v>16</v>
      </c>
      <c r="I33" s="323">
        <v>93</v>
      </c>
      <c r="J33"/>
      <c r="K33" s="324"/>
      <c r="L33" s="324"/>
      <c r="M33" s="324"/>
      <c r="N33" s="324"/>
      <c r="O33" s="324"/>
      <c r="P33" s="325"/>
      <c r="Q33" s="325"/>
      <c r="R33" s="325"/>
      <c r="S33" s="326"/>
      <c r="T33" s="327"/>
      <c r="U33" s="328"/>
      <c r="V33" s="329"/>
      <c r="W33" s="329"/>
      <c r="X33" s="330"/>
      <c r="Y33" s="330"/>
      <c r="Z33" s="330"/>
      <c r="AA33" s="331"/>
      <c r="AB33" s="332"/>
      <c r="AC33" s="186"/>
      <c r="AD33" s="333"/>
    </row>
    <row r="34" spans="1:31" ht="12.75" customHeight="1">
      <c r="A34" s="126" t="s">
        <v>206</v>
      </c>
      <c r="B34" s="334" t="s">
        <v>209</v>
      </c>
      <c r="C34" s="277"/>
      <c r="D34" s="129"/>
      <c r="E34" s="129"/>
      <c r="F34" s="129"/>
      <c r="G34" s="129"/>
      <c r="H34" s="130"/>
      <c r="I34" s="278"/>
      <c r="J34"/>
      <c r="K34" s="307"/>
      <c r="L34" s="307"/>
      <c r="M34" s="307"/>
      <c r="N34" s="307">
        <v>1</v>
      </c>
      <c r="O34" s="308">
        <v>1</v>
      </c>
      <c r="P34" s="308">
        <v>1</v>
      </c>
      <c r="Q34" s="308">
        <v>0.24185390770435333</v>
      </c>
      <c r="R34" s="308">
        <v>0.22221177816390991</v>
      </c>
      <c r="S34" s="309">
        <v>0.14815163612365723</v>
      </c>
      <c r="T34" s="280">
        <v>0.48148149251937866</v>
      </c>
      <c r="U34" s="310">
        <v>0.20000000298023224</v>
      </c>
      <c r="V34" s="335"/>
      <c r="W34" s="308">
        <v>0.20000000298023224</v>
      </c>
      <c r="X34" s="308">
        <v>0.20000000298023224</v>
      </c>
      <c r="Y34" s="308">
        <v>2.6666667312383652E-2</v>
      </c>
      <c r="Z34" s="308">
        <v>0.21666666865348816</v>
      </c>
      <c r="AA34" s="309">
        <v>3.3333335071802139E-2</v>
      </c>
      <c r="AB34" s="191">
        <v>0.23333333432674408</v>
      </c>
      <c r="AC34" s="315">
        <v>0.13490991294384003</v>
      </c>
      <c r="AD34" s="336" t="s">
        <v>302</v>
      </c>
      <c r="AE34" s="52"/>
    </row>
    <row r="35" spans="1:31" ht="12.75" customHeight="1">
      <c r="A35" s="160"/>
      <c r="B35" s="337" t="s">
        <v>264</v>
      </c>
      <c r="C35" s="269"/>
      <c r="D35" s="163"/>
      <c r="E35" s="163"/>
      <c r="F35" s="163"/>
      <c r="G35" s="163"/>
      <c r="H35" s="164"/>
      <c r="I35" s="270"/>
      <c r="J35" s="338"/>
      <c r="K35" s="311"/>
      <c r="L35" s="311"/>
      <c r="M35" s="311"/>
      <c r="N35" s="311">
        <v>8.5372164845466614E-2</v>
      </c>
      <c r="O35" s="312">
        <v>0.24399438500404358</v>
      </c>
      <c r="P35" s="312">
        <v>0.15791840851306915</v>
      </c>
      <c r="Q35" s="312">
        <v>1.9781064242124557E-2</v>
      </c>
      <c r="R35" s="312">
        <v>0.10381793975830078</v>
      </c>
      <c r="S35" s="313">
        <v>2.4487873539328575E-2</v>
      </c>
      <c r="T35" s="272">
        <v>1.5959030017256737E-2</v>
      </c>
      <c r="U35" s="314">
        <v>7.0000000298023224E-2</v>
      </c>
      <c r="V35" s="339"/>
      <c r="W35" s="312">
        <v>7.3059573769569397E-2</v>
      </c>
      <c r="X35" s="312">
        <v>0.10330643504858017</v>
      </c>
      <c r="Y35" s="312">
        <v>0.12558473646640778</v>
      </c>
      <c r="Z35" s="312">
        <v>0.16772769391536713</v>
      </c>
      <c r="AA35" s="313">
        <v>9.1676376760005951E-2</v>
      </c>
      <c r="AB35" s="195">
        <v>5.1445085555315018E-2</v>
      </c>
      <c r="AC35" s="340">
        <v>3.7284631282091141E-2</v>
      </c>
      <c r="AD35" s="546"/>
      <c r="AE35" s="52"/>
    </row>
    <row r="36" spans="1:31" ht="12.75" customHeight="1">
      <c r="A36" s="126"/>
      <c r="B36" s="341" t="s">
        <v>210</v>
      </c>
      <c r="C36" s="342"/>
      <c r="D36" s="196"/>
      <c r="E36" s="196"/>
      <c r="F36" s="196"/>
      <c r="G36" s="196"/>
      <c r="H36" s="197"/>
      <c r="I36" s="343"/>
      <c r="J36" s="344"/>
      <c r="K36" s="345"/>
      <c r="L36" s="345"/>
      <c r="M36" s="345"/>
      <c r="N36" s="345">
        <v>9.4981148838996887E-2</v>
      </c>
      <c r="O36" s="345">
        <v>0.13763026893138885</v>
      </c>
      <c r="P36" s="345">
        <v>8.90459343791008E-2</v>
      </c>
      <c r="Q36" s="345">
        <v>9.7112864255905151E-2</v>
      </c>
      <c r="R36" s="345">
        <v>0.20467369258403778</v>
      </c>
      <c r="S36" s="345">
        <v>0.20857074856758118</v>
      </c>
      <c r="T36" s="346">
        <v>0.10254865884780884</v>
      </c>
      <c r="U36" s="347">
        <v>0.30860477685928345</v>
      </c>
      <c r="V36" s="348"/>
      <c r="W36" s="345">
        <v>1.0529779829084873E-2</v>
      </c>
      <c r="X36" s="345">
        <v>1.0529779829084873E-2</v>
      </c>
      <c r="Y36" s="345">
        <v>2.7476144954562187E-2</v>
      </c>
      <c r="Z36" s="345">
        <v>2.7476144954562187E-2</v>
      </c>
      <c r="AA36" s="345">
        <v>1.0204081190750003E-3</v>
      </c>
      <c r="AB36" s="349"/>
      <c r="AC36" s="350">
        <v>6.9024213589727879E-3</v>
      </c>
      <c r="AD36" s="283"/>
      <c r="AE36" s="52"/>
    </row>
    <row r="37" spans="1:31" ht="12.75" customHeight="1">
      <c r="A37" s="123" t="s">
        <v>207</v>
      </c>
      <c r="B37" s="351" t="s">
        <v>211</v>
      </c>
      <c r="C37" s="352"/>
      <c r="D37" s="206"/>
      <c r="E37" s="206"/>
      <c r="F37" s="206"/>
      <c r="G37" s="206"/>
      <c r="H37" s="207"/>
      <c r="I37" s="353"/>
      <c r="J37" s="354"/>
      <c r="K37" s="355"/>
      <c r="L37" s="355"/>
      <c r="M37" s="355"/>
      <c r="N37" s="355">
        <v>0.28457388281822205</v>
      </c>
      <c r="O37" s="355">
        <v>0.30881810188293457</v>
      </c>
      <c r="P37" s="355">
        <v>0.30375844240188599</v>
      </c>
      <c r="Q37" s="355">
        <v>0.33557391166687012</v>
      </c>
      <c r="R37" s="355">
        <v>0.21849727630615234</v>
      </c>
      <c r="S37" s="355">
        <v>0.2306569367647171</v>
      </c>
      <c r="T37" s="356">
        <v>0.20423717796802521</v>
      </c>
      <c r="U37" s="357">
        <v>0.20965716242790222</v>
      </c>
      <c r="V37" s="358"/>
      <c r="W37" s="355">
        <v>0.25089210271835327</v>
      </c>
      <c r="X37" s="355">
        <v>0.17991238832473755</v>
      </c>
      <c r="Y37" s="355">
        <v>0.13180738687515259</v>
      </c>
      <c r="Z37" s="355">
        <v>0.17612390220165253</v>
      </c>
      <c r="AA37" s="355">
        <v>0.27151516079902649</v>
      </c>
      <c r="AB37" s="359"/>
      <c r="AC37" s="547"/>
      <c r="AD37" s="548"/>
      <c r="AE37" s="52"/>
    </row>
    <row r="38" spans="1:31" ht="12.75" customHeight="1">
      <c r="A38" s="123"/>
      <c r="B38" s="351" t="s">
        <v>212</v>
      </c>
      <c r="C38" s="352"/>
      <c r="D38" s="206"/>
      <c r="E38" s="206"/>
      <c r="F38" s="206"/>
      <c r="G38" s="206"/>
      <c r="H38" s="207"/>
      <c r="I38" s="353"/>
      <c r="J38" s="354"/>
      <c r="K38" s="355"/>
      <c r="L38" s="355"/>
      <c r="M38" s="355"/>
      <c r="N38" s="355">
        <v>0.15433512628078461</v>
      </c>
      <c r="O38" s="355">
        <v>9.0620152652263641E-2</v>
      </c>
      <c r="P38" s="355">
        <v>0.16010279953479767</v>
      </c>
      <c r="Q38" s="355">
        <v>8.8598683476448059E-2</v>
      </c>
      <c r="R38" s="355">
        <v>5.4306939244270325E-2</v>
      </c>
      <c r="S38" s="355">
        <v>4.0216624736785889E-2</v>
      </c>
      <c r="T38" s="356">
        <v>0.46674373745918274</v>
      </c>
      <c r="U38" s="357">
        <v>0.20000000298023224</v>
      </c>
      <c r="V38" s="358"/>
      <c r="W38" s="355">
        <v>2.8399376198649406E-2</v>
      </c>
      <c r="X38" s="355">
        <v>0.1857173889875412</v>
      </c>
      <c r="Y38" s="355">
        <v>1</v>
      </c>
      <c r="Z38" s="355">
        <v>1</v>
      </c>
      <c r="AA38" s="355">
        <v>1</v>
      </c>
      <c r="AB38" s="359"/>
      <c r="AC38" s="547"/>
      <c r="AD38" s="546"/>
      <c r="AE38" s="52"/>
    </row>
    <row r="39" spans="1:31" ht="12.75" customHeight="1">
      <c r="A39" s="123"/>
      <c r="B39" s="361" t="s">
        <v>213</v>
      </c>
      <c r="C39" s="362"/>
      <c r="D39" s="363"/>
      <c r="E39" s="363"/>
      <c r="F39" s="363"/>
      <c r="G39" s="363"/>
      <c r="H39" s="364"/>
      <c r="I39" s="365"/>
      <c r="J39" s="366"/>
      <c r="K39" s="367"/>
      <c r="L39" s="367"/>
      <c r="M39" s="367"/>
      <c r="N39" s="367">
        <v>0.2306896299123764</v>
      </c>
      <c r="O39" s="367">
        <v>0.19240151345729828</v>
      </c>
      <c r="P39" s="367">
        <v>0.11635078489780426</v>
      </c>
      <c r="Q39" s="367">
        <v>0.14922219514846802</v>
      </c>
      <c r="R39" s="367">
        <v>0.15234154462814331</v>
      </c>
      <c r="S39" s="367">
        <v>0.1482929140329361</v>
      </c>
      <c r="T39" s="368">
        <v>0.13058188557624817</v>
      </c>
      <c r="U39" s="369">
        <v>0.13584713637828827</v>
      </c>
      <c r="V39" s="370"/>
      <c r="W39" s="367">
        <v>6.9623634219169617E-2</v>
      </c>
      <c r="X39" s="367">
        <v>7.3588117957115173E-2</v>
      </c>
      <c r="Y39" s="367">
        <v>6.6098392009735107E-2</v>
      </c>
      <c r="Z39" s="367">
        <v>0.1009780541062355</v>
      </c>
      <c r="AA39" s="367">
        <v>6.4623832702636719E-2</v>
      </c>
      <c r="AB39" s="371">
        <v>0.18621055781841278</v>
      </c>
      <c r="AC39" s="549">
        <v>0.1535174697637558</v>
      </c>
      <c r="AD39" s="373"/>
    </row>
    <row r="40" spans="1:31" s="52" customFormat="1" ht="13.5" customHeight="1" thickBot="1">
      <c r="A40" s="602" t="s">
        <v>2</v>
      </c>
      <c r="B40" s="603"/>
      <c r="C40" s="374">
        <v>2.8119938373565674</v>
      </c>
      <c r="D40" s="375"/>
      <c r="E40" s="375"/>
      <c r="F40" s="375">
        <v>2.8559093475341797</v>
      </c>
      <c r="G40" s="375">
        <v>2.5442492961883545</v>
      </c>
      <c r="H40" s="376">
        <v>4.3801751136779785</v>
      </c>
      <c r="I40" s="377"/>
      <c r="J40" s="378"/>
      <c r="K40" s="379"/>
      <c r="L40" s="379"/>
      <c r="M40" s="379"/>
      <c r="N40" s="379">
        <v>6.5202897479488504</v>
      </c>
      <c r="O40" s="379">
        <v>5.4335871091728878</v>
      </c>
      <c r="P40" s="379">
        <v>4.5866366848699007</v>
      </c>
      <c r="Q40" s="379">
        <v>3.7664041994750654</v>
      </c>
      <c r="R40" s="379">
        <v>3.5126481098363738</v>
      </c>
      <c r="S40" s="379">
        <v>3.6478455380268424</v>
      </c>
      <c r="T40" s="379">
        <v>4.1628564086179356</v>
      </c>
      <c r="U40" s="380">
        <v>3.9348520397651456</v>
      </c>
      <c r="V40" s="379"/>
      <c r="W40" s="379">
        <v>2.2408044338226318</v>
      </c>
      <c r="X40" s="379">
        <v>2.2418172359466553</v>
      </c>
      <c r="Y40" s="379">
        <v>2.133415699005127</v>
      </c>
      <c r="Z40" s="379">
        <v>3.0145673751831055</v>
      </c>
      <c r="AA40" s="379">
        <v>1.9746485948562622</v>
      </c>
      <c r="AB40" s="381">
        <v>3.6905748844146729</v>
      </c>
      <c r="AC40" s="382">
        <v>2.4022665023803711</v>
      </c>
      <c r="AD40" s="383"/>
    </row>
    <row r="41" spans="1:31" ht="14.25" customHeight="1" thickTop="1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</row>
    <row r="44" spans="1:31" ht="13.5" customHeight="1"/>
  </sheetData>
  <sheetProtection password="8E03" sheet="1" objects="1" scenarios="1"/>
  <mergeCells count="4">
    <mergeCell ref="F1:AB1"/>
    <mergeCell ref="K9:AB9"/>
    <mergeCell ref="AD9:AD10"/>
    <mergeCell ref="A40:B40"/>
  </mergeCells>
  <printOptions horizontalCentered="1" verticalCentered="1"/>
  <pageMargins left="0.15748031496062992" right="0.15748031496062992" top="0.59055118110236227" bottom="0.31496062992125984" header="0.31496062992125984" footer="0.11811023622047245"/>
  <pageSetup paperSize="9" scale="61" orientation="landscape" r:id="rId1"/>
  <headerFooter alignWithMargins="0">
    <oddHeader>&amp;L&amp;D&amp;C
עמוד 5&amp;R&amp;F&amp;A</oddHeader>
    <oddFooter>&amp;Cמסמך זה מכיל מידע חסוי בעל רגישות מסחרית. אין להעתיקו, לפרסמו או לעשות כל שימוש ללא נטילת רשות מאת הגורמים המוסמכים.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84</vt:i4>
      </vt:variant>
    </vt:vector>
  </HeadingPairs>
  <TitlesOfParts>
    <vt:vector size="84" baseType="lpstr">
      <vt:lpstr>מגמות באשכולות</vt:lpstr>
      <vt:lpstr>ריכוז בקרות ארצי</vt:lpstr>
      <vt:lpstr>אגד תעבורה - ירושלים פרברי</vt:lpstr>
      <vt:lpstr>אגד תעבורה - ממוגן</vt:lpstr>
      <vt:lpstr>אגד תעבורה - קווי חרדים</vt:lpstr>
      <vt:lpstr>אונו - פת</vt:lpstr>
      <vt:lpstr>אילת עירוני ובינעירוני</vt:lpstr>
      <vt:lpstr>אלעד</vt:lpstr>
      <vt:lpstr>אשדוד - אשקלון - ירושלים</vt:lpstr>
      <vt:lpstr>אשדוד עירוני</vt:lpstr>
      <vt:lpstr>אשכול דרומי</vt:lpstr>
      <vt:lpstr>ב"ש-ת"א מורחב</vt:lpstr>
      <vt:lpstr>באר שבע עירוני</vt:lpstr>
      <vt:lpstr>ביתר עלית</vt:lpstr>
      <vt:lpstr>בת ים-רמת גן</vt:lpstr>
      <vt:lpstr>דרומי-בת ים</vt:lpstr>
      <vt:lpstr>דרומי-ראשלצ-חולון</vt:lpstr>
      <vt:lpstr>השרון</vt:lpstr>
      <vt:lpstr>חדרה-נתניה</vt:lpstr>
      <vt:lpstr>חדרה פרברי</vt:lpstr>
      <vt:lpstr>חולון עירוני ומטרופוליני </vt:lpstr>
      <vt:lpstr>חיפה - ירושלים - אילת</vt:lpstr>
      <vt:lpstr>חיפה - שרון - ירושלים</vt:lpstr>
      <vt:lpstr>חיפה עירוני</vt:lpstr>
      <vt:lpstr>חיפה פרברי</vt:lpstr>
      <vt:lpstr>טבריה</vt:lpstr>
      <vt:lpstr>יבנה-אשדוד-ת"א</vt:lpstr>
      <vt:lpstr>יקנעם-טבעון</vt:lpstr>
      <vt:lpstr>ירושלים - ב.ברק קו 402</vt:lpstr>
      <vt:lpstr>ירושלים - באר שבע</vt:lpstr>
      <vt:lpstr>ירושלים - בית שמש</vt:lpstr>
      <vt:lpstr>ירושלים - שפלה</vt:lpstr>
      <vt:lpstr>ירושלים - תל אביב</vt:lpstr>
      <vt:lpstr>ירושלים עירוני</vt:lpstr>
      <vt:lpstr>ירושלים צפון - ציר מזרחי</vt:lpstr>
      <vt:lpstr>כביש 4 -ירושלים-בני ברק</vt:lpstr>
      <vt:lpstr>כרמיאל עירוני, כרמיאל-חיפה,</vt:lpstr>
      <vt:lpstr>לוד- תל אביב</vt:lpstr>
      <vt:lpstr>מודיעין</vt:lpstr>
      <vt:lpstr>מודיעין עילית</vt:lpstr>
      <vt:lpstr>מזרחי-בני ברק</vt:lpstr>
      <vt:lpstr>מזרחי-רמת גן</vt:lpstr>
      <vt:lpstr>מרחב נצרת גי בי טורס</vt:lpstr>
      <vt:lpstr>מתמ"ז - קריות</vt:lpstr>
      <vt:lpstr>נהריה-צפת</vt:lpstr>
      <vt:lpstr>נתניה - תל אביב</vt:lpstr>
      <vt:lpstr>נתניה עירוני</vt:lpstr>
      <vt:lpstr>עבר הירקון</vt:lpstr>
      <vt:lpstr>עפולה - בית שאן</vt:lpstr>
      <vt:lpstr>פרוזדור ירושלים</vt:lpstr>
      <vt:lpstr>פת-תא</vt:lpstr>
      <vt:lpstr>צפון הנגב</vt:lpstr>
      <vt:lpstr>קווי נצרת - נסיעות ותיירות</vt:lpstr>
      <vt:lpstr>קווי נצרת – שאמ</vt:lpstr>
      <vt:lpstr>קריית שמונה  - חיפה</vt:lpstr>
      <vt:lpstr>קריית שמונה עירוני</vt:lpstr>
      <vt:lpstr>ראשל"צ עירוני</vt:lpstr>
      <vt:lpstr>ראשל"צ פרברי</vt:lpstr>
      <vt:lpstr>רהט</vt:lpstr>
      <vt:lpstr>רחובות עירוני</vt:lpstr>
      <vt:lpstr>רחובות פרברי</vt:lpstr>
      <vt:lpstr>רמלה-לוד עירוני</vt:lpstr>
      <vt:lpstr>רמת הגולן</vt:lpstr>
      <vt:lpstr>שומרון</vt:lpstr>
      <vt:lpstr>תחרות - אשכול צפת</vt:lpstr>
      <vt:lpstr>תחרות - נהריה חיפה</vt:lpstr>
      <vt:lpstr>תחרות - נתניה חדרה</vt:lpstr>
      <vt:lpstr>תחרות - קווי 500</vt:lpstr>
      <vt:lpstr>תחרות - קווי חרדים</vt:lpstr>
      <vt:lpstr>תחרות - קווי שפרעם כפרים</vt:lpstr>
      <vt:lpstr>תחרות אשדוד - תל אביב</vt:lpstr>
      <vt:lpstr>תל אביב</vt:lpstr>
      <vt:lpstr>תל אביב - אשקלון</vt:lpstr>
      <vt:lpstr>תל אביב - גליל עמקים</vt:lpstr>
      <vt:lpstr>תל אביב - חדרה</vt:lpstr>
      <vt:lpstr>תל אביב - שרון - חיפה</vt:lpstr>
      <vt:lpstr>מפעיל-אגד</vt:lpstr>
      <vt:lpstr>מפעיל-אגד תעבורה</vt:lpstr>
      <vt:lpstr>מפעיל-דן</vt:lpstr>
      <vt:lpstr>מפעיל-מטרופולין</vt:lpstr>
      <vt:lpstr>מפעיל-נתיב אקספרס</vt:lpstr>
      <vt:lpstr>מפעיל-סופרבוס</vt:lpstr>
      <vt:lpstr>מפעיל-קווים</vt:lpstr>
      <vt:lpstr>מפעיל-קונקס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ofer</dc:creator>
  <cp:lastModifiedBy>ofer</cp:lastModifiedBy>
  <cp:lastPrinted>2013-06-04T14:23:22Z</cp:lastPrinted>
  <dcterms:created xsi:type="dcterms:W3CDTF">2013-05-13T11:37:03Z</dcterms:created>
  <dcterms:modified xsi:type="dcterms:W3CDTF">2013-06-27T07:39:05Z</dcterms:modified>
</cp:coreProperties>
</file>